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28800" windowHeight="11700"/>
  </bookViews>
  <sheets>
    <sheet name="Sestava_207_RKK_anonym" sheetId="1" r:id="rId1"/>
  </sheets>
  <externalReferences>
    <externalReference r:id="rId2"/>
  </externalReferences>
  <definedNames>
    <definedName name="minimis">[1]pracovni!$C$1:$C$2</definedName>
    <definedName name="PM">[1]pracovni!$A$1:$A$7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H23" i="1"/>
  <c r="G23" i="1"/>
  <c r="C3" i="1"/>
</calcChain>
</file>

<file path=xl/sharedStrings.xml><?xml version="1.0" encoding="utf-8"?>
<sst xmlns="http://schemas.openxmlformats.org/spreadsheetml/2006/main" count="84" uniqueCount="74">
  <si>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</si>
  <si>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</si>
  <si>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</si>
  <si>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</si>
  <si>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</si>
  <si>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</si>
  <si>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</si>
  <si>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</si>
  <si>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</si>
  <si>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</si>
  <si>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</si>
  <si>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</si>
  <si>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</si>
  <si>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</si>
  <si>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</si>
  <si>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</si>
  <si>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</si>
  <si>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</si>
  <si>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</si>
  <si>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KUKVX009090Y</t>
  </si>
  <si>
    <t>1</t>
  </si>
  <si>
    <t>Agentura domácí péče LADARA o.p.s.</t>
  </si>
  <si>
    <t>Karlovy Vary</t>
  </si>
  <si>
    <t>Pořízení pomůcek pro snadnější manipulaci s uživateli v domácím prostředí</t>
  </si>
  <si>
    <t>KUKVX0090HSI</t>
  </si>
  <si>
    <t>2</t>
  </si>
  <si>
    <t>Centrum sociálních služeb Sokolov, o.p.s.</t>
  </si>
  <si>
    <t>Sokolov</t>
  </si>
  <si>
    <t>Pořízení potřeb pro manipulaci s klienty pečovatelské služby</t>
  </si>
  <si>
    <t>KUKVX0090GH8</t>
  </si>
  <si>
    <t>3</t>
  </si>
  <si>
    <t>DOP - HC s.r.o.</t>
  </si>
  <si>
    <t>Dolní Rychnov</t>
  </si>
  <si>
    <t>Dotace na pomůcky do pečovatelské služby v Lokti a Novém Sedle</t>
  </si>
  <si>
    <t>KUKVX0090PNN</t>
  </si>
  <si>
    <t>4</t>
  </si>
  <si>
    <t>Pomoc v nouzi, o.p.s.</t>
  </si>
  <si>
    <t>Pomůcky pro pečovatelskou službu 2021</t>
  </si>
  <si>
    <t>KUKVX0090Z7X</t>
  </si>
  <si>
    <t>5</t>
  </si>
  <si>
    <t>Správa zdravotních a sociálních služeb Cheb, příspěvková organizace</t>
  </si>
  <si>
    <t>Cheb</t>
  </si>
  <si>
    <t>Manipulační pomůcky</t>
  </si>
  <si>
    <t>KUKVX0090S7A</t>
  </si>
  <si>
    <t>6</t>
  </si>
  <si>
    <t>DPS Žlutice, příspěvková organizace</t>
  </si>
  <si>
    <t>Žlutice</t>
  </si>
  <si>
    <t>Nákup pomůcek pro zvýšení soběstačnosti uživatelů a zvýšení BOZP pracovníků služby</t>
  </si>
  <si>
    <t>KUKVX0090ZUQ</t>
  </si>
  <si>
    <t>7</t>
  </si>
  <si>
    <t>15. přední hlídka Royal Rangers Mariánské Lázně</t>
  </si>
  <si>
    <t>Olbramov</t>
  </si>
  <si>
    <t>Kompenzační pomůcky pro denní stacionář Vítečku</t>
  </si>
  <si>
    <t>KUKVX009112V</t>
  </si>
  <si>
    <t>8</t>
  </si>
  <si>
    <t>Městské zařízení sociálních služeb, příspěvková organizace</t>
  </si>
  <si>
    <t>Neinvestiční podpora terénních a ambulantních sociálních služeb</t>
  </si>
  <si>
    <t>KUKVX0091110</t>
  </si>
  <si>
    <t>9</t>
  </si>
  <si>
    <t>Stimulační a senzorické pomůcky</t>
  </si>
  <si>
    <t>KUKVX0090EGR</t>
  </si>
  <si>
    <t>10</t>
  </si>
  <si>
    <t>Domácí péče Karlovy Vary s.r.o.</t>
  </si>
  <si>
    <t>Kompenzační pomůcky</t>
  </si>
  <si>
    <t>KUKVX009124E</t>
  </si>
  <si>
    <t>11</t>
  </si>
  <si>
    <t>Sociální služby Sokolov, příspěvková organizace</t>
  </si>
  <si>
    <t>DOTAČNÍ PROGRAM NA NEINVESTIČNÍ PODPORU TERÉNNÍCH A AMBULANTNÍCH SOCIÁLNÍCH SLUŽEB</t>
  </si>
  <si>
    <t>KUKVX00911KD</t>
  </si>
  <si>
    <t>13</t>
  </si>
  <si>
    <t>Denní centrum Žirafa, z.s.</t>
  </si>
  <si>
    <t>Vybavení centra a nákup rehabilitačních pomůcek</t>
  </si>
  <si>
    <t>Celkem</t>
  </si>
  <si>
    <t>Poznámka: Schválení nulové částky dotace znamená neposkytnutí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</si>
</sst>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left"/>
    </xf>
    <xf numFmtId="4" fontId="2" fillId="0" borderId="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left"/>
    </xf>
    <xf numFmtId="49" fontId="8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1/Soci&#225;lka/TA_sluzby_neinv/SUMARIZACE_neinv_sluzby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neinvestiční podporu terénních a ambulantních sociálních služeb pro rok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C1" t="str">
            <v>Ano</v>
          </cell>
        </row>
        <row r="2">
          <cell r="A2" t="str">
            <v>Mojmír Kalvoda</v>
          </cell>
          <cell r="C2" t="str">
            <v>Ne</v>
          </cell>
        </row>
        <row r="3">
          <cell r="A3" t="str">
            <v>Pavla Vdovcová</v>
          </cell>
        </row>
        <row r="4">
          <cell r="A4" t="str">
            <v>Mgr. Michal Mottl</v>
          </cell>
        </row>
        <row r="5">
          <cell r="A5" t="str">
            <v>Ing. 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34"/>
  <sheetViews>
    <sheetView tabSelected="1" topLeftCell="A4" zoomScaleNormal="100" workbookViewId="0">
      <selection activeCell="T8" sqref="T8"/>
    </sheetView>
  </sheetViews>
  <sheetFormatPr defaultColWidth="9.140625" defaultRowHeight="15" x14ac:dyDescent="0.25"/>
  <cols>
    <col min="1" max="1" width="14.710937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1" customFormat="1" x14ac:dyDescent="0.25">
      <c r="A1" s="1">
        <v>0</v>
      </c>
      <c r="B1" s="2">
        <v>1</v>
      </c>
      <c r="C1" s="2">
        <v>2</v>
      </c>
      <c r="D1" s="1">
        <v>3</v>
      </c>
      <c r="E1" s="2">
        <v>4</v>
      </c>
      <c r="F1" s="2">
        <v>5</v>
      </c>
      <c r="G1" s="1">
        <v>6</v>
      </c>
      <c r="H1" s="2">
        <v>7</v>
      </c>
      <c r="I1" s="2">
        <v>8</v>
      </c>
      <c r="J1" s="1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1">
        <v>15</v>
      </c>
      <c r="Q1" s="2">
        <v>16</v>
      </c>
    </row>
    <row r="2" spans="1:17" x14ac:dyDescent="0.25">
      <c r="A2" s="3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" t="s">
        <v>1</v>
      </c>
      <c r="B3" s="3"/>
      <c r="C3" s="5" t="str">
        <f>[1]sumarizace!D2</f>
        <v>Program na neinvestiční podporu terénních a ambulantních sociálních služeb pro rok 2021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A4" s="43" t="s">
        <v>2</v>
      </c>
      <c r="B4" s="44"/>
      <c r="C4" s="6">
        <v>700000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5">
      <c r="A5" s="3"/>
      <c r="B5" s="3"/>
      <c r="C5" s="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36" t="s">
        <v>3</v>
      </c>
      <c r="B6" s="36" t="s">
        <v>4</v>
      </c>
      <c r="C6" s="36" t="s">
        <v>5</v>
      </c>
      <c r="D6" s="36" t="s">
        <v>6</v>
      </c>
      <c r="E6" s="36" t="s">
        <v>7</v>
      </c>
      <c r="F6" s="38" t="s">
        <v>8</v>
      </c>
      <c r="G6" s="38" t="s">
        <v>9</v>
      </c>
      <c r="H6" s="36" t="s">
        <v>10</v>
      </c>
      <c r="I6" s="40" t="s">
        <v>11</v>
      </c>
      <c r="J6" s="41"/>
      <c r="K6" s="42"/>
      <c r="L6" s="36" t="s">
        <v>12</v>
      </c>
      <c r="M6" s="40" t="s">
        <v>13</v>
      </c>
      <c r="N6" s="41"/>
      <c r="O6" s="42"/>
      <c r="P6" s="36" t="s">
        <v>14</v>
      </c>
      <c r="Q6" s="36" t="s">
        <v>15</v>
      </c>
    </row>
    <row r="7" spans="1:17" ht="46.5" customHeight="1" x14ac:dyDescent="0.25">
      <c r="A7" s="37"/>
      <c r="B7" s="37"/>
      <c r="C7" s="37"/>
      <c r="D7" s="37"/>
      <c r="E7" s="37"/>
      <c r="F7" s="39"/>
      <c r="G7" s="39"/>
      <c r="H7" s="37"/>
      <c r="I7" s="8" t="s">
        <v>16</v>
      </c>
      <c r="J7" s="8" t="s">
        <v>17</v>
      </c>
      <c r="K7" s="8" t="s">
        <v>18</v>
      </c>
      <c r="L7" s="37"/>
      <c r="M7" s="8" t="s">
        <v>16</v>
      </c>
      <c r="N7" s="8" t="s">
        <v>17</v>
      </c>
      <c r="O7" s="8" t="s">
        <v>18</v>
      </c>
      <c r="P7" s="37"/>
      <c r="Q7" s="37"/>
    </row>
    <row r="8" spans="1:17" s="16" customFormat="1" ht="39" customHeight="1" x14ac:dyDescent="0.25">
      <c r="A8" s="9" t="s">
        <v>19</v>
      </c>
      <c r="B8" s="10" t="s">
        <v>20</v>
      </c>
      <c r="C8" s="11" t="s">
        <v>21</v>
      </c>
      <c r="D8" s="12">
        <v>26406608</v>
      </c>
      <c r="E8" s="9" t="s">
        <v>22</v>
      </c>
      <c r="F8" s="13" t="s">
        <v>23</v>
      </c>
      <c r="G8" s="14">
        <v>98758</v>
      </c>
      <c r="H8" s="35">
        <v>88362</v>
      </c>
      <c r="I8" s="15"/>
      <c r="J8" s="15"/>
      <c r="K8" s="15"/>
      <c r="L8" s="15"/>
      <c r="M8" s="15"/>
      <c r="N8" s="15"/>
      <c r="O8" s="15"/>
      <c r="P8" s="35">
        <v>88362</v>
      </c>
      <c r="Q8" s="15"/>
    </row>
    <row r="9" spans="1:17" s="16" customFormat="1" ht="43.5" customHeight="1" x14ac:dyDescent="0.25">
      <c r="A9" s="9" t="s">
        <v>24</v>
      </c>
      <c r="B9" s="10" t="s">
        <v>25</v>
      </c>
      <c r="C9" s="11" t="s">
        <v>26</v>
      </c>
      <c r="D9" s="12">
        <v>28015819</v>
      </c>
      <c r="E9" s="9" t="s">
        <v>27</v>
      </c>
      <c r="F9" s="13" t="s">
        <v>28</v>
      </c>
      <c r="G9" s="14">
        <v>30000</v>
      </c>
      <c r="H9" s="35">
        <v>26842</v>
      </c>
      <c r="I9" s="15"/>
      <c r="J9" s="15"/>
      <c r="K9" s="15"/>
      <c r="L9" s="15"/>
      <c r="M9" s="15"/>
      <c r="N9" s="15"/>
      <c r="O9" s="15"/>
      <c r="P9" s="35">
        <v>26842</v>
      </c>
      <c r="Q9" s="15"/>
    </row>
    <row r="10" spans="1:17" s="16" customFormat="1" ht="38.25" x14ac:dyDescent="0.25">
      <c r="A10" s="9" t="s">
        <v>29</v>
      </c>
      <c r="B10" s="10" t="s">
        <v>30</v>
      </c>
      <c r="C10" s="11" t="s">
        <v>31</v>
      </c>
      <c r="D10" s="12">
        <v>26356589</v>
      </c>
      <c r="E10" s="9" t="s">
        <v>32</v>
      </c>
      <c r="F10" s="13" t="s">
        <v>33</v>
      </c>
      <c r="G10" s="14">
        <v>100000</v>
      </c>
      <c r="H10" s="35">
        <v>89474</v>
      </c>
      <c r="I10" s="15"/>
      <c r="J10" s="15"/>
      <c r="K10" s="15"/>
      <c r="L10" s="15"/>
      <c r="M10" s="15"/>
      <c r="N10" s="15"/>
      <c r="O10" s="15"/>
      <c r="P10" s="35">
        <v>89474</v>
      </c>
      <c r="Q10" s="15"/>
    </row>
    <row r="11" spans="1:17" s="16" customFormat="1" ht="29.25" customHeight="1" x14ac:dyDescent="0.25">
      <c r="A11" s="9" t="s">
        <v>34</v>
      </c>
      <c r="B11" s="10" t="s">
        <v>35</v>
      </c>
      <c r="C11" s="11" t="s">
        <v>36</v>
      </c>
      <c r="D11" s="12">
        <v>27991997</v>
      </c>
      <c r="E11" s="9" t="s">
        <v>27</v>
      </c>
      <c r="F11" s="13" t="s">
        <v>37</v>
      </c>
      <c r="G11" s="14">
        <v>89000</v>
      </c>
      <c r="H11" s="35">
        <v>59947</v>
      </c>
      <c r="I11" s="15"/>
      <c r="J11" s="15"/>
      <c r="K11" s="15"/>
      <c r="L11" s="15"/>
      <c r="M11" s="15"/>
      <c r="N11" s="15"/>
      <c r="O11" s="15"/>
      <c r="P11" s="35">
        <v>59947</v>
      </c>
      <c r="Q11" s="15"/>
    </row>
    <row r="12" spans="1:17" s="16" customFormat="1" ht="68.25" customHeight="1" x14ac:dyDescent="0.25">
      <c r="A12" s="9" t="s">
        <v>38</v>
      </c>
      <c r="B12" s="10" t="s">
        <v>39</v>
      </c>
      <c r="C12" s="11" t="s">
        <v>40</v>
      </c>
      <c r="D12" s="12">
        <v>70887985</v>
      </c>
      <c r="E12" s="9" t="s">
        <v>41</v>
      </c>
      <c r="F12" s="13" t="s">
        <v>42</v>
      </c>
      <c r="G12" s="14">
        <v>75000</v>
      </c>
      <c r="H12" s="35">
        <v>75000</v>
      </c>
      <c r="I12" s="15"/>
      <c r="J12" s="15"/>
      <c r="K12" s="15"/>
      <c r="L12" s="15"/>
      <c r="M12" s="15"/>
      <c r="N12" s="15"/>
      <c r="O12" s="15"/>
      <c r="P12" s="35">
        <v>75000</v>
      </c>
      <c r="Q12" s="15"/>
    </row>
    <row r="13" spans="1:17" s="16" customFormat="1" ht="46.5" customHeight="1" x14ac:dyDescent="0.25">
      <c r="A13" s="9" t="s">
        <v>43</v>
      </c>
      <c r="B13" s="10" t="s">
        <v>44</v>
      </c>
      <c r="C13" s="11" t="s">
        <v>45</v>
      </c>
      <c r="D13" s="12">
        <v>70891079</v>
      </c>
      <c r="E13" s="9" t="s">
        <v>46</v>
      </c>
      <c r="F13" s="13" t="s">
        <v>47</v>
      </c>
      <c r="G13" s="14">
        <v>83050</v>
      </c>
      <c r="H13" s="35">
        <v>48808</v>
      </c>
      <c r="I13" s="15"/>
      <c r="J13" s="15"/>
      <c r="K13" s="15"/>
      <c r="L13" s="15"/>
      <c r="M13" s="15"/>
      <c r="N13" s="15"/>
      <c r="O13" s="15"/>
      <c r="P13" s="35">
        <v>48808</v>
      </c>
      <c r="Q13" s="15"/>
    </row>
    <row r="14" spans="1:17" s="16" customFormat="1" ht="48.75" customHeight="1" x14ac:dyDescent="0.25">
      <c r="A14" s="9" t="s">
        <v>48</v>
      </c>
      <c r="B14" s="10" t="s">
        <v>49</v>
      </c>
      <c r="C14" s="11" t="s">
        <v>50</v>
      </c>
      <c r="D14" s="12">
        <v>68782004</v>
      </c>
      <c r="E14" s="9" t="s">
        <v>51</v>
      </c>
      <c r="F14" s="13" t="s">
        <v>52</v>
      </c>
      <c r="G14" s="14">
        <v>84379.05</v>
      </c>
      <c r="H14" s="35">
        <v>84379</v>
      </c>
      <c r="I14" s="15"/>
      <c r="J14" s="15"/>
      <c r="K14" s="15"/>
      <c r="L14" s="15"/>
      <c r="M14" s="15"/>
      <c r="N14" s="15"/>
      <c r="O14" s="15"/>
      <c r="P14" s="35">
        <v>84379</v>
      </c>
      <c r="Q14" s="15"/>
    </row>
    <row r="15" spans="1:17" s="16" customFormat="1" ht="60" customHeight="1" x14ac:dyDescent="0.25">
      <c r="A15" s="9" t="s">
        <v>53</v>
      </c>
      <c r="B15" s="10" t="s">
        <v>54</v>
      </c>
      <c r="C15" s="11" t="s">
        <v>55</v>
      </c>
      <c r="D15" s="12">
        <v>47701277</v>
      </c>
      <c r="E15" s="9" t="s">
        <v>22</v>
      </c>
      <c r="F15" s="13" t="s">
        <v>56</v>
      </c>
      <c r="G15" s="14">
        <v>93753</v>
      </c>
      <c r="H15" s="35">
        <v>83884</v>
      </c>
      <c r="I15" s="15"/>
      <c r="J15" s="15"/>
      <c r="K15" s="15"/>
      <c r="L15" s="15"/>
      <c r="M15" s="15"/>
      <c r="N15" s="15"/>
      <c r="O15" s="15"/>
      <c r="P15" s="35">
        <v>83884</v>
      </c>
      <c r="Q15" s="15"/>
    </row>
    <row r="16" spans="1:17" s="16" customFormat="1" ht="60" customHeight="1" x14ac:dyDescent="0.25">
      <c r="A16" s="9" t="s">
        <v>57</v>
      </c>
      <c r="B16" s="10" t="s">
        <v>58</v>
      </c>
      <c r="C16" s="11" t="s">
        <v>40</v>
      </c>
      <c r="D16" s="12">
        <v>70887985</v>
      </c>
      <c r="E16" s="9" t="s">
        <v>41</v>
      </c>
      <c r="F16" s="13" t="s">
        <v>59</v>
      </c>
      <c r="G16" s="14">
        <v>43000</v>
      </c>
      <c r="H16" s="35">
        <v>43000</v>
      </c>
      <c r="I16" s="15"/>
      <c r="J16" s="15"/>
      <c r="K16" s="15"/>
      <c r="L16" s="15"/>
      <c r="M16" s="15"/>
      <c r="N16" s="15"/>
      <c r="O16" s="15"/>
      <c r="P16" s="35">
        <v>43000</v>
      </c>
      <c r="Q16" s="15"/>
    </row>
    <row r="17" spans="1:17" s="16" customFormat="1" ht="38.25" customHeight="1" x14ac:dyDescent="0.25">
      <c r="A17" s="9" t="s">
        <v>60</v>
      </c>
      <c r="B17" s="10" t="s">
        <v>61</v>
      </c>
      <c r="C17" s="11" t="s">
        <v>62</v>
      </c>
      <c r="D17" s="12">
        <v>29120942</v>
      </c>
      <c r="E17" s="9" t="s">
        <v>22</v>
      </c>
      <c r="F17" s="13" t="s">
        <v>63</v>
      </c>
      <c r="G17" s="14">
        <v>100000</v>
      </c>
      <c r="H17" s="35">
        <v>89474</v>
      </c>
      <c r="I17" s="15"/>
      <c r="J17" s="15"/>
      <c r="K17" s="15"/>
      <c r="L17" s="15"/>
      <c r="M17" s="15"/>
      <c r="N17" s="15"/>
      <c r="O17" s="15"/>
      <c r="P17" s="35">
        <v>89474</v>
      </c>
      <c r="Q17" s="15"/>
    </row>
    <row r="18" spans="1:17" s="16" customFormat="1" ht="47.25" customHeight="1" x14ac:dyDescent="0.25">
      <c r="A18" s="9" t="s">
        <v>64</v>
      </c>
      <c r="B18" s="10" t="s">
        <v>65</v>
      </c>
      <c r="C18" s="11" t="s">
        <v>66</v>
      </c>
      <c r="D18" s="12">
        <v>7668155</v>
      </c>
      <c r="E18" s="9" t="s">
        <v>27</v>
      </c>
      <c r="F18" s="13" t="s">
        <v>67</v>
      </c>
      <c r="G18" s="14">
        <v>12105</v>
      </c>
      <c r="H18" s="35">
        <v>10830</v>
      </c>
      <c r="I18" s="15"/>
      <c r="J18" s="15"/>
      <c r="K18" s="15"/>
      <c r="L18" s="15"/>
      <c r="M18" s="15"/>
      <c r="N18" s="15"/>
      <c r="O18" s="15"/>
      <c r="P18" s="35">
        <v>10830</v>
      </c>
      <c r="Q18" s="15"/>
    </row>
    <row r="19" spans="1:17" s="16" customFormat="1" ht="30" customHeight="1" x14ac:dyDescent="0.25">
      <c r="A19" s="9" t="s">
        <v>68</v>
      </c>
      <c r="B19" s="10" t="s">
        <v>69</v>
      </c>
      <c r="C19" s="11" t="s">
        <v>70</v>
      </c>
      <c r="D19" s="12">
        <v>26990075</v>
      </c>
      <c r="E19" s="9" t="s">
        <v>22</v>
      </c>
      <c r="F19" s="13" t="s">
        <v>71</v>
      </c>
      <c r="G19" s="14">
        <v>100000</v>
      </c>
      <c r="H19" s="35">
        <v>0</v>
      </c>
      <c r="I19" s="15"/>
      <c r="J19" s="15"/>
      <c r="K19" s="15"/>
      <c r="L19" s="15"/>
      <c r="M19" s="15"/>
      <c r="N19" s="15"/>
      <c r="O19" s="15"/>
      <c r="P19" s="35">
        <v>0</v>
      </c>
      <c r="Q19" s="15"/>
    </row>
    <row r="20" spans="1:17" s="16" customFormat="1" x14ac:dyDescent="0.25">
      <c r="A20" s="9"/>
      <c r="B20" s="10"/>
      <c r="C20" s="11"/>
      <c r="D20" s="12"/>
      <c r="E20" s="9"/>
      <c r="F20" s="13"/>
      <c r="G20" s="14"/>
      <c r="H20" s="17"/>
      <c r="I20" s="15"/>
      <c r="J20" s="15"/>
      <c r="K20" s="15"/>
      <c r="L20" s="15"/>
      <c r="M20" s="15"/>
      <c r="N20" s="15"/>
      <c r="O20" s="15"/>
      <c r="P20" s="17"/>
      <c r="Q20" s="15"/>
    </row>
    <row r="21" spans="1:17" s="16" customFormat="1" x14ac:dyDescent="0.25">
      <c r="A21" s="9"/>
      <c r="B21" s="10"/>
      <c r="C21" s="11"/>
      <c r="D21" s="12"/>
      <c r="E21" s="9"/>
      <c r="F21" s="13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s="16" customFormat="1" x14ac:dyDescent="0.25">
      <c r="A22" s="18"/>
      <c r="B22" s="19"/>
      <c r="C22" s="18"/>
      <c r="D22" s="20"/>
      <c r="E22" s="18"/>
      <c r="F22" s="13"/>
      <c r="G22" s="14"/>
      <c r="H22" s="15"/>
      <c r="I22" s="21"/>
      <c r="J22" s="21"/>
      <c r="K22" s="21"/>
      <c r="L22" s="15"/>
      <c r="M22" s="21"/>
      <c r="N22" s="21"/>
      <c r="O22" s="21"/>
      <c r="P22" s="15"/>
      <c r="Q22" s="15"/>
    </row>
    <row r="23" spans="1:17" s="16" customFormat="1" x14ac:dyDescent="0.25">
      <c r="A23" s="22"/>
      <c r="B23" s="23"/>
      <c r="C23" s="22"/>
      <c r="D23" s="24"/>
      <c r="E23" s="22"/>
      <c r="F23" s="25" t="s">
        <v>72</v>
      </c>
      <c r="G23" s="26">
        <f>SUM(G8:G22)</f>
        <v>909045.05</v>
      </c>
      <c r="H23" s="26">
        <f t="shared" ref="H23:Q23" si="0">SUM(H8:H22)</f>
        <v>700000</v>
      </c>
      <c r="I23" s="26">
        <f t="shared" si="0"/>
        <v>0</v>
      </c>
      <c r="J23" s="26">
        <f t="shared" si="0"/>
        <v>0</v>
      </c>
      <c r="K23" s="26">
        <f t="shared" si="0"/>
        <v>0</v>
      </c>
      <c r="L23" s="26">
        <f t="shared" si="0"/>
        <v>0</v>
      </c>
      <c r="M23" s="26">
        <f t="shared" si="0"/>
        <v>0</v>
      </c>
      <c r="N23" s="26">
        <f t="shared" si="0"/>
        <v>0</v>
      </c>
      <c r="O23" s="26">
        <f t="shared" si="0"/>
        <v>0</v>
      </c>
      <c r="P23" s="26">
        <f t="shared" si="0"/>
        <v>700000</v>
      </c>
      <c r="Q23" s="26">
        <f t="shared" si="0"/>
        <v>0</v>
      </c>
    </row>
    <row r="24" spans="1:17" s="16" customFormat="1" x14ac:dyDescent="0.25">
      <c r="A24" s="22"/>
      <c r="B24" s="23"/>
      <c r="C24" s="22"/>
      <c r="D24" s="24"/>
      <c r="E24" s="22"/>
      <c r="F24" s="27"/>
      <c r="G24" s="28"/>
      <c r="H24" s="29"/>
      <c r="I24" s="30"/>
      <c r="J24" s="30"/>
      <c r="K24" s="30"/>
      <c r="L24" s="29"/>
      <c r="M24" s="30"/>
      <c r="N24" s="30"/>
      <c r="O24" s="30"/>
      <c r="P24" s="29"/>
      <c r="Q24" s="29"/>
    </row>
    <row r="25" spans="1:17" s="16" customFormat="1" ht="14.25" x14ac:dyDescent="0.2">
      <c r="A25" s="31"/>
      <c r="B25" s="31"/>
      <c r="C25" s="31"/>
      <c r="D25" s="31"/>
      <c r="E25" s="31"/>
      <c r="F25" s="32" t="s">
        <v>73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16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x14ac:dyDescent="0.25"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31" customFormat="1" ht="14.25" x14ac:dyDescent="0.2">
      <c r="F29" s="32"/>
    </row>
    <row r="30" spans="1:17" s="31" customFormat="1" ht="12.75" x14ac:dyDescent="0.2"/>
    <row r="31" spans="1:17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5" customHeight="1" x14ac:dyDescent="0.25"/>
    <row r="33" ht="15" customHeight="1" x14ac:dyDescent="0.25"/>
    <row r="34" ht="15" customHeight="1" x14ac:dyDescent="0.25"/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BD3D5-A3D3-44C1-9A75-AC8566FDF484}"/>
</file>

<file path=customXml/itemProps2.xml><?xml version="1.0" encoding="utf-8"?>
<ds:datastoreItem xmlns:ds="http://schemas.openxmlformats.org/officeDocument/2006/customXml" ds:itemID="{B73C21A8-E588-4E88-ABDB-381C886B7A97}"/>
</file>

<file path=customXml/itemProps3.xml><?xml version="1.0" encoding="utf-8"?>
<ds:datastoreItem xmlns:ds="http://schemas.openxmlformats.org/officeDocument/2006/customXml" ds:itemID="{32BBE772-76B7-47C6-9D8D-F838037B1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36. zasedání Rady Karlovarského kraje, které se uskutečnilo dne 09.08.2021 (k bodu č. 50)</dc:title>
  <dc:creator>Kalvoda Mojmír</dc:creator>
  <cp:lastModifiedBy>Kroupová Petra</cp:lastModifiedBy>
  <dcterms:created xsi:type="dcterms:W3CDTF">2021-07-29T10:00:10Z</dcterms:created>
  <dcterms:modified xsi:type="dcterms:W3CDTF">2021-08-10T09:15:31Z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