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E22" i="1"/>
  <c r="F22" i="1"/>
</calcChain>
</file>

<file path=xl/sharedStrings.xml><?xml version="1.0" encoding="utf-8"?>
<sst xmlns="http://schemas.openxmlformats.org/spreadsheetml/2006/main" count="67" uniqueCount="59">
  <si>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</si>
  <si>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</si>
  <si>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</si>
  <si>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</si>
  <si>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</si>
  <si>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</si>
  <si>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</si>
  <si>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</si>
  <si>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</si>
  <si>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</si>
  <si>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</si>
  <si>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</si>
  <si>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</si>
  <si>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</si>
  <si>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</si>
  <si>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</si>
  <si>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</si>
  <si>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</si>
  <si>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</si>
  <si>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</si>
  <si>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</si>
  <si>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</si>
  <si>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Nejdek</t>
  </si>
  <si>
    <t>Luby</t>
  </si>
  <si>
    <t>Cheb</t>
  </si>
  <si>
    <t>Karlovy Vary</t>
  </si>
  <si>
    <t>Hranice</t>
  </si>
  <si>
    <t>Seznam dílčích projektů doporučených Radě Karlovarského kraje ke schválení k zařazení do zásobníku vyhovujících projektů (RKK 9. 8. 2021)</t>
  </si>
  <si>
    <t>3_01_1401</t>
  </si>
  <si>
    <t>3_01_1402</t>
  </si>
  <si>
    <t>3_01_1407</t>
  </si>
  <si>
    <t>3_01_1408</t>
  </si>
  <si>
    <t>3_01_1409</t>
  </si>
  <si>
    <t>3_01_1418</t>
  </si>
  <si>
    <t>3_01_1419</t>
  </si>
  <si>
    <t>3_01_1420</t>
  </si>
  <si>
    <t>3_01_1444</t>
  </si>
  <si>
    <t>3_01_1446</t>
  </si>
  <si>
    <t>3_01_1449</t>
  </si>
  <si>
    <t>3_01_1450</t>
  </si>
  <si>
    <t>3_01_1452</t>
  </si>
  <si>
    <t>3_01_1453</t>
  </si>
  <si>
    <t>KUKVX008TICJ</t>
  </si>
  <si>
    <t>KUKVX008TKLW</t>
  </si>
  <si>
    <t>KUKVX008U31M</t>
  </si>
  <si>
    <t>KUKVX008U7FW</t>
  </si>
  <si>
    <t>KUKVX008TPGM</t>
  </si>
  <si>
    <t>KUKVX008VCOB</t>
  </si>
  <si>
    <t>KUKVX008VCVC</t>
  </si>
  <si>
    <t>KUKVX008VDG8</t>
  </si>
  <si>
    <t>KUKVX008XB04</t>
  </si>
  <si>
    <t>KUKVX008XB4K</t>
  </si>
  <si>
    <t>KUKVX008XF6I</t>
  </si>
  <si>
    <t>KUKVX008XF7D</t>
  </si>
  <si>
    <t>KUKVX008XJ35</t>
  </si>
  <si>
    <t>KUKVX008XJ7L</t>
  </si>
  <si>
    <t>Libá</t>
  </si>
  <si>
    <t>Loket</t>
  </si>
  <si>
    <t>Kraslice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</si>
</sst>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9"/>
  <sheetViews>
    <sheetView tabSelected="1" workbookViewId="0">
      <selection activeCell="F14" sqref="F14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27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28</v>
      </c>
      <c r="B8" s="17" t="s">
        <v>42</v>
      </c>
      <c r="C8" s="24" t="s">
        <v>22</v>
      </c>
      <c r="D8" s="25">
        <v>0.75</v>
      </c>
      <c r="E8" s="26">
        <v>95000</v>
      </c>
      <c r="F8" s="18">
        <v>95000</v>
      </c>
    </row>
    <row r="9" spans="1:6" x14ac:dyDescent="0.25">
      <c r="A9" s="23" t="s">
        <v>29</v>
      </c>
      <c r="B9" s="17" t="s">
        <v>43</v>
      </c>
      <c r="C9" s="24" t="s">
        <v>25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30</v>
      </c>
      <c r="B10" s="17" t="s">
        <v>44</v>
      </c>
      <c r="C10" s="24" t="s">
        <v>24</v>
      </c>
      <c r="D10" s="25">
        <v>0.8</v>
      </c>
      <c r="E10" s="26">
        <v>120000</v>
      </c>
      <c r="F10" s="18">
        <v>120000</v>
      </c>
    </row>
    <row r="11" spans="1:6" x14ac:dyDescent="0.25">
      <c r="A11" s="23" t="s">
        <v>31</v>
      </c>
      <c r="B11" s="17" t="s">
        <v>45</v>
      </c>
      <c r="C11" s="24" t="s">
        <v>56</v>
      </c>
      <c r="D11" s="25">
        <v>0.8</v>
      </c>
      <c r="E11" s="26">
        <v>120000</v>
      </c>
      <c r="F11" s="18">
        <v>120000</v>
      </c>
    </row>
    <row r="12" spans="1:6" x14ac:dyDescent="0.25">
      <c r="A12" s="23" t="s">
        <v>32</v>
      </c>
      <c r="B12" s="17" t="s">
        <v>46</v>
      </c>
      <c r="C12" s="24" t="s">
        <v>57</v>
      </c>
      <c r="D12" s="25">
        <v>0.8</v>
      </c>
      <c r="E12" s="26">
        <v>120000</v>
      </c>
      <c r="F12" s="18">
        <v>120000</v>
      </c>
    </row>
    <row r="13" spans="1:6" x14ac:dyDescent="0.25">
      <c r="A13" s="23" t="s">
        <v>33</v>
      </c>
      <c r="B13" s="17" t="s">
        <v>47</v>
      </c>
      <c r="C13" s="24" t="s">
        <v>58</v>
      </c>
      <c r="D13" s="25">
        <v>0.75</v>
      </c>
      <c r="E13" s="26">
        <v>95000</v>
      </c>
      <c r="F13" s="18">
        <v>75000</v>
      </c>
    </row>
    <row r="14" spans="1:6" x14ac:dyDescent="0.25">
      <c r="A14" s="23" t="s">
        <v>34</v>
      </c>
      <c r="B14" s="17" t="s">
        <v>48</v>
      </c>
      <c r="C14" s="24" t="s">
        <v>24</v>
      </c>
      <c r="D14" s="25">
        <v>0.8</v>
      </c>
      <c r="E14" s="26">
        <v>120000</v>
      </c>
      <c r="F14" s="18">
        <v>120000</v>
      </c>
    </row>
    <row r="15" spans="1:6" x14ac:dyDescent="0.25">
      <c r="A15" s="23" t="s">
        <v>35</v>
      </c>
      <c r="B15" s="17" t="s">
        <v>49</v>
      </c>
      <c r="C15" s="24" t="s">
        <v>25</v>
      </c>
      <c r="D15" s="25">
        <v>0.8</v>
      </c>
      <c r="E15" s="26">
        <v>120000</v>
      </c>
      <c r="F15" s="18">
        <v>120000</v>
      </c>
    </row>
    <row r="16" spans="1:6" x14ac:dyDescent="0.25">
      <c r="A16" s="23" t="s">
        <v>36</v>
      </c>
      <c r="B16" s="17" t="s">
        <v>50</v>
      </c>
      <c r="C16" s="24" t="s">
        <v>24</v>
      </c>
      <c r="D16" s="25">
        <v>0.8</v>
      </c>
      <c r="E16" s="26">
        <v>120000</v>
      </c>
      <c r="F16" s="18">
        <v>120000</v>
      </c>
    </row>
    <row r="17" spans="1:6" x14ac:dyDescent="0.25">
      <c r="A17" s="23" t="s">
        <v>37</v>
      </c>
      <c r="B17" s="17" t="s">
        <v>51</v>
      </c>
      <c r="C17" s="24" t="s">
        <v>23</v>
      </c>
      <c r="D17" s="25">
        <v>0.8</v>
      </c>
      <c r="E17" s="26">
        <v>120000</v>
      </c>
      <c r="F17" s="18">
        <v>120000</v>
      </c>
    </row>
    <row r="18" spans="1:6" x14ac:dyDescent="0.25">
      <c r="A18" s="23" t="s">
        <v>38</v>
      </c>
      <c r="B18" s="17" t="s">
        <v>52</v>
      </c>
      <c r="C18" s="24" t="s">
        <v>25</v>
      </c>
      <c r="D18" s="25">
        <v>0.75</v>
      </c>
      <c r="E18" s="26">
        <v>95000</v>
      </c>
      <c r="F18" s="18">
        <v>95000</v>
      </c>
    </row>
    <row r="19" spans="1:6" x14ac:dyDescent="0.25">
      <c r="A19" s="23" t="s">
        <v>39</v>
      </c>
      <c r="B19" s="17" t="s">
        <v>53</v>
      </c>
      <c r="C19" s="24" t="s">
        <v>25</v>
      </c>
      <c r="D19" s="25">
        <v>0.8</v>
      </c>
      <c r="E19" s="26">
        <v>120000</v>
      </c>
      <c r="F19" s="18">
        <v>120000</v>
      </c>
    </row>
    <row r="20" spans="1:6" x14ac:dyDescent="0.25">
      <c r="A20" s="23" t="s">
        <v>40</v>
      </c>
      <c r="B20" s="17" t="s">
        <v>54</v>
      </c>
      <c r="C20" s="24" t="s">
        <v>23</v>
      </c>
      <c r="D20" s="25">
        <v>0.75</v>
      </c>
      <c r="E20" s="26">
        <v>95000</v>
      </c>
      <c r="F20" s="18">
        <v>93750</v>
      </c>
    </row>
    <row r="21" spans="1:6" ht="15.75" thickBot="1" x14ac:dyDescent="0.3">
      <c r="A21" s="23" t="s">
        <v>41</v>
      </c>
      <c r="B21" s="17" t="s">
        <v>55</v>
      </c>
      <c r="C21" s="24" t="s">
        <v>26</v>
      </c>
      <c r="D21" s="25">
        <v>0.75</v>
      </c>
      <c r="E21" s="26">
        <v>95000</v>
      </c>
      <c r="F21" s="18">
        <v>82500</v>
      </c>
    </row>
    <row r="22" spans="1:6" ht="15.75" thickBot="1" x14ac:dyDescent="0.3">
      <c r="A22" s="3" t="s">
        <v>11</v>
      </c>
      <c r="B22" s="27">
        <f>SUBTOTAL(103,B8:B21)</f>
        <v>14</v>
      </c>
      <c r="C22" s="4"/>
      <c r="D22" s="5"/>
      <c r="E22" s="6">
        <f>SUM(E8:E21)</f>
        <v>1555000</v>
      </c>
      <c r="F22" s="7">
        <f>SUM(F8:F21)</f>
        <v>1521250</v>
      </c>
    </row>
    <row r="24" spans="1:6" x14ac:dyDescent="0.25">
      <c r="A24" s="12" t="s">
        <v>3</v>
      </c>
      <c r="B24" s="13"/>
      <c r="C24" s="13"/>
      <c r="D24" s="13"/>
      <c r="E24" s="13"/>
      <c r="F24" s="13"/>
    </row>
    <row r="25" spans="1:6" x14ac:dyDescent="0.25">
      <c r="A25" s="12" t="s">
        <v>5</v>
      </c>
      <c r="B25" s="12" t="s">
        <v>15</v>
      </c>
      <c r="C25" s="13"/>
      <c r="D25" s="13"/>
      <c r="E25" s="13"/>
      <c r="F25" s="13" t="s">
        <v>4</v>
      </c>
    </row>
    <row r="26" spans="1:6" x14ac:dyDescent="0.25">
      <c r="A26" s="12" t="s">
        <v>6</v>
      </c>
      <c r="B26" s="12" t="s">
        <v>16</v>
      </c>
      <c r="C26" s="13"/>
      <c r="D26" s="13"/>
      <c r="E26" s="13"/>
      <c r="F26" s="13" t="s">
        <v>4</v>
      </c>
    </row>
    <row r="27" spans="1:6" x14ac:dyDescent="0.25">
      <c r="A27" s="12" t="s">
        <v>7</v>
      </c>
      <c r="B27" s="12" t="s">
        <v>17</v>
      </c>
      <c r="C27" s="22"/>
      <c r="D27" s="14"/>
      <c r="E27" s="15"/>
      <c r="F27" s="13" t="s">
        <v>4</v>
      </c>
    </row>
    <row r="28" spans="1:6" x14ac:dyDescent="0.25">
      <c r="A28" s="16" t="s">
        <v>8</v>
      </c>
      <c r="B28" s="12" t="s">
        <v>18</v>
      </c>
      <c r="C28" s="22"/>
      <c r="D28" s="14"/>
      <c r="E28" s="15"/>
      <c r="F28" s="13" t="s">
        <v>9</v>
      </c>
    </row>
    <row r="29" spans="1:6" x14ac:dyDescent="0.25">
      <c r="A29" s="16"/>
    </row>
    <row r="32" spans="1:6" x14ac:dyDescent="0.25">
      <c r="A32" s="8"/>
      <c r="B32" s="9"/>
      <c r="C32" s="9"/>
      <c r="D32" s="10"/>
      <c r="E32" s="11"/>
      <c r="F32" s="11"/>
    </row>
    <row r="39" spans="1:6" x14ac:dyDescent="0.25">
      <c r="A39" s="29"/>
      <c r="B39" s="29"/>
      <c r="C39" s="29"/>
      <c r="D39" s="29"/>
      <c r="E39" s="29"/>
      <c r="F39" s="29"/>
    </row>
  </sheetData>
  <mergeCells count="5">
    <mergeCell ref="A39:F39"/>
    <mergeCell ref="A3:F3"/>
    <mergeCell ref="A4:F4"/>
    <mergeCell ref="A6:A7"/>
    <mergeCell ref="D6:F6"/>
  </mergeCells>
  <conditionalFormatting sqref="A32">
    <cfRule type="expression" dxfId="3" priority="93" stopIfTrue="1">
      <formula>$FF32=TRUE</formula>
    </cfRule>
    <cfRule type="expression" dxfId="2" priority="94" stopIfTrue="1">
      <formula>$FG32=TRUE</formula>
    </cfRule>
  </conditionalFormatting>
  <conditionalFormatting sqref="A8:A21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559DC291-3EFD-4D0A-B4D3-9DE5EDC17225}"/>
</file>

<file path=customXml/itemProps2.xml><?xml version="1.0" encoding="utf-8"?>
<ds:datastoreItem xmlns:ds="http://schemas.openxmlformats.org/officeDocument/2006/customXml" ds:itemID="{1EB24602-416C-4DBE-844E-B62262739F19}"/>
</file>

<file path=customXml/itemProps3.xml><?xml version="1.0" encoding="utf-8"?>
<ds:datastoreItem xmlns:ds="http://schemas.openxmlformats.org/officeDocument/2006/customXml" ds:itemID="{233035A7-F31E-474E-AAB8-D03F54ECE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36. zasedání Rady Karlovarského kraje, které se uskutečnilo dne 09.08.2021 (k bodu č. 24)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2021-08-10T08:40:23Z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