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0\200914_eZastupitelstvo_24\24_prilohy_zast_20091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ANONYMIZOVANÁ!$A$10:$M$10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9" i="1" l="1"/>
  <c r="L19" i="1"/>
  <c r="H19" i="1"/>
  <c r="G19" i="1"/>
</calcChain>
</file>

<file path=xl/sharedStrings.xml><?xml version="1.0" encoding="utf-8"?>
<sst xmlns="http://schemas.openxmlformats.org/spreadsheetml/2006/main" count="87" uniqueCount="66">
  <si>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</si>
  <si>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</si>
  <si>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</si>
  <si>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</si>
  <si>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</si>
  <si>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</si>
  <si>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</si>
  <si>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</si>
  <si>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</si>
  <si>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</si>
  <si>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</si>
  <si>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</si>
  <si>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</si>
  <si>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</si>
  <si>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</si>
  <si>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</si>
  <si>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</si>
  <si>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</si>
  <si>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</si>
  <si>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</si>
  <si>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Realizace drobných vodohospodářských ekologických akcí</t>
  </si>
  <si>
    <t>KUKVX008A9EV</t>
  </si>
  <si>
    <t>1</t>
  </si>
  <si>
    <t>Vodohospodářské sdružení obcí západních Čech</t>
  </si>
  <si>
    <t>47700521</t>
  </si>
  <si>
    <t>Karlovy Vary</t>
  </si>
  <si>
    <t>Valeč, Nahořečice - vodovod</t>
  </si>
  <si>
    <t>KUKVX0089S1C</t>
  </si>
  <si>
    <t>2</t>
  </si>
  <si>
    <t>Velichov - vodovod do Vojkovic</t>
  </si>
  <si>
    <t>KUKVX0088TRW</t>
  </si>
  <si>
    <t>3</t>
  </si>
  <si>
    <t>Štědrá - dostavba kanalizace II.etapa, 2.část</t>
  </si>
  <si>
    <t>KUKVX008ARJO</t>
  </si>
  <si>
    <t>4</t>
  </si>
  <si>
    <t>Ostrov, Květnová - odkanalizování, 2.část</t>
  </si>
  <si>
    <t>KUKVX008AIVR</t>
  </si>
  <si>
    <t>5</t>
  </si>
  <si>
    <t>Sokolovská vodárenská s.r.o.</t>
  </si>
  <si>
    <t>26348675</t>
  </si>
  <si>
    <t>Sokolov</t>
  </si>
  <si>
    <t>Vodovod Kaceřov Za Úřadem</t>
  </si>
  <si>
    <t>KUKVX008AK44</t>
  </si>
  <si>
    <t>6</t>
  </si>
  <si>
    <t>Oloví – Stavební úpravy na přívodu z prameniště – I. Etapa</t>
  </si>
  <si>
    <t>KUKVX008AJOJ</t>
  </si>
  <si>
    <t>7</t>
  </si>
  <si>
    <t>LOMNICE – POSÍLENÍ TLAKU V ULICÍCH MÁNESOVA A SUKOVA</t>
  </si>
  <si>
    <t>KUKVX0089THX</t>
  </si>
  <si>
    <t>8</t>
  </si>
  <si>
    <t>Dalovice, Všeborovice - vodojem</t>
  </si>
  <si>
    <t>KUKVX008AVNC</t>
  </si>
  <si>
    <t>9</t>
  </si>
  <si>
    <t>Město Krásno</t>
  </si>
  <si>
    <t>00573167</t>
  </si>
  <si>
    <t>Krásno</t>
  </si>
  <si>
    <t>Rekonstrukce a intenzifikace úpravny vody Krásno</t>
  </si>
  <si>
    <t>KUKVX008ARLE</t>
  </si>
  <si>
    <t>10</t>
  </si>
  <si>
    <t>Obec Těšovice</t>
  </si>
  <si>
    <t>00670715</t>
  </si>
  <si>
    <t>Těšovice</t>
  </si>
  <si>
    <t>Těšovice - tlaková kanalizace</t>
  </si>
  <si>
    <t>KUKVX008B1OO</t>
  </si>
  <si>
    <t>11</t>
  </si>
  <si>
    <t>Bublava - prodloužení vodovodu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</si>
</sst>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C3" sqref="C3:F3"/>
    </sheetView>
  </sheetViews>
  <sheetFormatPr defaultRowHeight="15" x14ac:dyDescent="0.25"/>
  <cols>
    <col min="1" max="1" width="15.42578125" customWidth="1"/>
    <col min="2" max="2" width="9.5703125" customWidth="1"/>
    <col min="3" max="3" width="27" customWidth="1"/>
    <col min="4" max="4" width="8.85546875" customWidth="1"/>
    <col min="5" max="5" width="13.85546875" customWidth="1"/>
    <col min="6" max="6" width="26" customWidth="1"/>
    <col min="7" max="7" width="17.140625" customWidth="1"/>
    <col min="8" max="8" width="16.140625" customWidth="1"/>
    <col min="12" max="12" width="16.5703125" customWidth="1"/>
    <col min="13" max="13" width="19.7109375" customWidth="1"/>
  </cols>
  <sheetData>
    <row r="1" spans="1:13" s="1" customFormat="1" x14ac:dyDescent="0.25">
      <c r="A1" s="5" t="s">
        <v>14</v>
      </c>
    </row>
    <row r="2" spans="1:13" s="1" customFormat="1" x14ac:dyDescent="0.25"/>
    <row r="3" spans="1:13" s="1" customFormat="1" x14ac:dyDescent="0.25">
      <c r="A3" s="5" t="s">
        <v>0</v>
      </c>
      <c r="B3" s="5"/>
      <c r="C3" s="21" t="s">
        <v>20</v>
      </c>
      <c r="D3" s="21"/>
      <c r="E3" s="21"/>
    </row>
    <row r="4" spans="1:13" s="1" customFormat="1" x14ac:dyDescent="0.25">
      <c r="A4" s="29" t="s">
        <v>15</v>
      </c>
      <c r="B4" s="30"/>
      <c r="C4" s="7">
        <v>13650429</v>
      </c>
    </row>
    <row r="5" spans="1:13" s="1" customFormat="1" x14ac:dyDescent="0.25">
      <c r="A5" s="5"/>
      <c r="B5" s="5"/>
      <c r="C5" s="2"/>
    </row>
    <row r="6" spans="1:13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0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2" t="s">
        <v>16</v>
      </c>
    </row>
    <row r="7" spans="1:13" s="1" customFormat="1" ht="28.5" x14ac:dyDescent="0.25">
      <c r="A7" s="23"/>
      <c r="B7" s="23"/>
      <c r="C7" s="23"/>
      <c r="D7" s="23"/>
      <c r="E7" s="23"/>
      <c r="F7" s="28"/>
      <c r="G7" s="15" t="s">
        <v>18</v>
      </c>
      <c r="H7" s="23"/>
      <c r="I7" s="4" t="s">
        <v>10</v>
      </c>
      <c r="J7" s="4" t="s">
        <v>11</v>
      </c>
      <c r="K7" s="4" t="s">
        <v>12</v>
      </c>
      <c r="L7" s="23"/>
      <c r="M7" s="23"/>
    </row>
    <row r="8" spans="1:13" s="13" customFormat="1" ht="25.5" x14ac:dyDescent="0.25">
      <c r="A8" s="10" t="s">
        <v>21</v>
      </c>
      <c r="B8" s="14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6">
        <v>2497185.6</v>
      </c>
      <c r="H8" s="12">
        <v>1521852.58</v>
      </c>
      <c r="I8" s="10"/>
      <c r="J8" s="10"/>
      <c r="K8" s="10"/>
      <c r="L8" s="12">
        <v>1521852.58</v>
      </c>
      <c r="M8" s="12">
        <v>1521852.58</v>
      </c>
    </row>
    <row r="9" spans="1:13" s="13" customFormat="1" ht="25.5" x14ac:dyDescent="0.25">
      <c r="A9" s="10" t="s">
        <v>27</v>
      </c>
      <c r="B9" s="14" t="s">
        <v>28</v>
      </c>
      <c r="C9" s="11" t="s">
        <v>23</v>
      </c>
      <c r="D9" s="11" t="s">
        <v>24</v>
      </c>
      <c r="E9" s="11" t="s">
        <v>25</v>
      </c>
      <c r="F9" s="11" t="s">
        <v>29</v>
      </c>
      <c r="G9" s="16">
        <v>2939619.2</v>
      </c>
      <c r="H9" s="12">
        <v>2239354.5</v>
      </c>
      <c r="I9" s="10"/>
      <c r="J9" s="10"/>
      <c r="K9" s="10"/>
      <c r="L9" s="12">
        <v>2239354.5</v>
      </c>
      <c r="M9" s="12">
        <v>2239354.5</v>
      </c>
    </row>
    <row r="10" spans="1:13" s="13" customFormat="1" ht="25.5" x14ac:dyDescent="0.25">
      <c r="A10" s="10" t="s">
        <v>30</v>
      </c>
      <c r="B10" s="14" t="s">
        <v>31</v>
      </c>
      <c r="C10" s="11" t="s">
        <v>23</v>
      </c>
      <c r="D10" s="11" t="s">
        <v>24</v>
      </c>
      <c r="E10" s="11" t="s">
        <v>25</v>
      </c>
      <c r="F10" s="11" t="s">
        <v>32</v>
      </c>
      <c r="G10" s="16">
        <v>2695226.84</v>
      </c>
      <c r="H10" s="12">
        <v>1437226.24</v>
      </c>
      <c r="I10" s="10"/>
      <c r="J10" s="10"/>
      <c r="K10" s="10"/>
      <c r="L10" s="12">
        <v>1437226.24</v>
      </c>
      <c r="M10" s="12">
        <v>1437226.24</v>
      </c>
    </row>
    <row r="11" spans="1:13" s="13" customFormat="1" ht="25.5" x14ac:dyDescent="0.25">
      <c r="A11" s="10" t="s">
        <v>33</v>
      </c>
      <c r="B11" s="14" t="s">
        <v>34</v>
      </c>
      <c r="C11" s="11" t="s">
        <v>23</v>
      </c>
      <c r="D11" s="11" t="s">
        <v>24</v>
      </c>
      <c r="E11" s="11" t="s">
        <v>25</v>
      </c>
      <c r="F11" s="11" t="s">
        <v>35</v>
      </c>
      <c r="G11" s="16">
        <v>2786391.41</v>
      </c>
      <c r="H11" s="12">
        <v>1273576.83</v>
      </c>
      <c r="I11" s="10"/>
      <c r="J11" s="10"/>
      <c r="K11" s="10"/>
      <c r="L11" s="12">
        <v>1273576.83</v>
      </c>
      <c r="M11" s="12">
        <v>1273576.83</v>
      </c>
    </row>
    <row r="12" spans="1:13" s="13" customFormat="1" ht="12.75" x14ac:dyDescent="0.25">
      <c r="A12" s="10" t="s">
        <v>36</v>
      </c>
      <c r="B12" s="14" t="s">
        <v>37</v>
      </c>
      <c r="C12" s="11" t="s">
        <v>38</v>
      </c>
      <c r="D12" s="11" t="s">
        <v>39</v>
      </c>
      <c r="E12" s="11" t="s">
        <v>40</v>
      </c>
      <c r="F12" s="11" t="s">
        <v>41</v>
      </c>
      <c r="G12" s="16">
        <v>1220051.18</v>
      </c>
      <c r="H12" s="12">
        <v>836473.78</v>
      </c>
      <c r="I12" s="10"/>
      <c r="J12" s="10"/>
      <c r="K12" s="10"/>
      <c r="L12" s="12">
        <v>836473.78</v>
      </c>
      <c r="M12" s="12">
        <v>836473.78</v>
      </c>
    </row>
    <row r="13" spans="1:13" s="13" customFormat="1" ht="25.5" x14ac:dyDescent="0.25">
      <c r="A13" s="10" t="s">
        <v>42</v>
      </c>
      <c r="B13" s="14" t="s">
        <v>43</v>
      </c>
      <c r="C13" s="11" t="s">
        <v>38</v>
      </c>
      <c r="D13" s="11" t="s">
        <v>39</v>
      </c>
      <c r="E13" s="11" t="s">
        <v>40</v>
      </c>
      <c r="F13" s="11" t="s">
        <v>44</v>
      </c>
      <c r="G13" s="16">
        <v>2500000</v>
      </c>
      <c r="H13" s="12">
        <v>1523567.75</v>
      </c>
      <c r="I13" s="10"/>
      <c r="J13" s="10"/>
      <c r="K13" s="10"/>
      <c r="L13" s="12">
        <v>1523567.75</v>
      </c>
      <c r="M13" s="12">
        <v>1523567.75</v>
      </c>
    </row>
    <row r="14" spans="1:13" s="13" customFormat="1" ht="38.25" x14ac:dyDescent="0.25">
      <c r="A14" s="10" t="s">
        <v>45</v>
      </c>
      <c r="B14" s="14" t="s">
        <v>46</v>
      </c>
      <c r="C14" s="11" t="s">
        <v>38</v>
      </c>
      <c r="D14" s="11" t="s">
        <v>39</v>
      </c>
      <c r="E14" s="11" t="s">
        <v>40</v>
      </c>
      <c r="F14" s="11" t="s">
        <v>47</v>
      </c>
      <c r="G14" s="16">
        <v>1279609</v>
      </c>
      <c r="H14" s="12">
        <v>682349.85</v>
      </c>
      <c r="I14" s="10"/>
      <c r="J14" s="10"/>
      <c r="K14" s="10"/>
      <c r="L14" s="12">
        <v>682349.85</v>
      </c>
      <c r="M14" s="12">
        <v>682349.85</v>
      </c>
    </row>
    <row r="15" spans="1:13" s="13" customFormat="1" ht="25.5" x14ac:dyDescent="0.25">
      <c r="A15" s="10" t="s">
        <v>48</v>
      </c>
      <c r="B15" s="14" t="s">
        <v>49</v>
      </c>
      <c r="C15" s="11" t="s">
        <v>23</v>
      </c>
      <c r="D15" s="11" t="s">
        <v>24</v>
      </c>
      <c r="E15" s="11" t="s">
        <v>25</v>
      </c>
      <c r="F15" s="11" t="s">
        <v>50</v>
      </c>
      <c r="G15" s="16">
        <v>2939291.58</v>
      </c>
      <c r="H15" s="12">
        <v>1791283.94</v>
      </c>
      <c r="I15" s="10"/>
      <c r="J15" s="10"/>
      <c r="K15" s="10"/>
      <c r="L15" s="12">
        <v>1791283.94</v>
      </c>
      <c r="M15" s="12">
        <v>1791283.94</v>
      </c>
    </row>
    <row r="16" spans="1:13" s="13" customFormat="1" ht="25.5" x14ac:dyDescent="0.25">
      <c r="A16" s="10" t="s">
        <v>51</v>
      </c>
      <c r="B16" s="14" t="s">
        <v>52</v>
      </c>
      <c r="C16" s="11" t="s">
        <v>53</v>
      </c>
      <c r="D16" s="11" t="s">
        <v>54</v>
      </c>
      <c r="E16" s="11" t="s">
        <v>55</v>
      </c>
      <c r="F16" s="11" t="s">
        <v>56</v>
      </c>
      <c r="G16" s="16">
        <v>3000000</v>
      </c>
      <c r="H16" s="12">
        <v>1599746.14</v>
      </c>
      <c r="I16" s="10"/>
      <c r="J16" s="10"/>
      <c r="K16" s="10"/>
      <c r="L16" s="12">
        <v>1599746.14</v>
      </c>
      <c r="M16" s="12">
        <v>1599746.14</v>
      </c>
    </row>
    <row r="17" spans="1:13" s="13" customFormat="1" ht="12.75" x14ac:dyDescent="0.25">
      <c r="A17" s="10" t="s">
        <v>57</v>
      </c>
      <c r="B17" s="14" t="s">
        <v>58</v>
      </c>
      <c r="C17" s="11" t="s">
        <v>59</v>
      </c>
      <c r="D17" s="11" t="s">
        <v>60</v>
      </c>
      <c r="E17" s="11" t="s">
        <v>61</v>
      </c>
      <c r="F17" s="11" t="s">
        <v>62</v>
      </c>
      <c r="G17" s="16">
        <v>503263.2</v>
      </c>
      <c r="H17" s="12">
        <v>268364.45</v>
      </c>
      <c r="I17" s="10"/>
      <c r="J17" s="10"/>
      <c r="K17" s="10"/>
      <c r="L17" s="12">
        <v>268364.45</v>
      </c>
      <c r="M17" s="12">
        <v>268364.45</v>
      </c>
    </row>
    <row r="18" spans="1:13" s="13" customFormat="1" ht="25.5" x14ac:dyDescent="0.25">
      <c r="A18" s="10" t="s">
        <v>63</v>
      </c>
      <c r="B18" s="14" t="s">
        <v>64</v>
      </c>
      <c r="C18" s="11" t="s">
        <v>23</v>
      </c>
      <c r="D18" s="11" t="s">
        <v>24</v>
      </c>
      <c r="E18" s="11" t="s">
        <v>25</v>
      </c>
      <c r="F18" s="11" t="s">
        <v>65</v>
      </c>
      <c r="G18" s="16">
        <v>695200</v>
      </c>
      <c r="H18" s="12">
        <v>476632.93</v>
      </c>
      <c r="I18" s="10"/>
      <c r="J18" s="10"/>
      <c r="K18" s="10"/>
      <c r="L18" s="12">
        <v>476632.93</v>
      </c>
      <c r="M18" s="12">
        <v>476632.93</v>
      </c>
    </row>
    <row r="19" spans="1:13" s="1" customFormat="1" x14ac:dyDescent="0.25">
      <c r="F19" s="9" t="s">
        <v>13</v>
      </c>
      <c r="G19" s="9">
        <f>SUM(G8:G18)</f>
        <v>23055838.010000002</v>
      </c>
      <c r="H19" s="8">
        <f>ROUND(SUM(H$4:H18),1)</f>
        <v>13650429</v>
      </c>
      <c r="I19" s="8"/>
      <c r="J19" s="8"/>
      <c r="K19" s="8"/>
      <c r="L19" s="8">
        <f>ROUND(SUM(L$4:L18),1)</f>
        <v>13650429</v>
      </c>
      <c r="M19" s="8">
        <f>ROUND(SUM(M$4:M18),1)</f>
        <v>13650429</v>
      </c>
    </row>
    <row r="20" spans="1:13" s="1" customFormat="1" x14ac:dyDescent="0.25">
      <c r="F20" s="17"/>
      <c r="G20" s="17"/>
      <c r="H20" s="18"/>
      <c r="I20" s="18"/>
      <c r="J20" s="18"/>
      <c r="K20" s="18"/>
      <c r="L20" s="18"/>
      <c r="M20" s="18"/>
    </row>
    <row r="21" spans="1:13" s="3" customFormat="1" ht="15" customHeight="1" x14ac:dyDescent="0.2">
      <c r="A21" s="6"/>
      <c r="B21" s="6"/>
      <c r="C21" s="6"/>
      <c r="D21" s="6"/>
      <c r="E21" s="6"/>
      <c r="F21" s="19" t="s">
        <v>19</v>
      </c>
      <c r="G21" s="6"/>
      <c r="H21" s="6"/>
      <c r="I21" s="6"/>
      <c r="J21" s="6"/>
      <c r="K21" s="6"/>
      <c r="L21" s="6"/>
      <c r="M21" s="6"/>
    </row>
    <row r="22" spans="1:13" s="3" customFormat="1" ht="1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</sheetData>
  <mergeCells count="11">
    <mergeCell ref="A4:B4"/>
    <mergeCell ref="A6:A7"/>
    <mergeCell ref="B6:B7"/>
    <mergeCell ref="C6:C7"/>
    <mergeCell ref="D6:D7"/>
    <mergeCell ref="M6:M7"/>
    <mergeCell ref="H6:H7"/>
    <mergeCell ref="I6:K6"/>
    <mergeCell ref="L6:L7"/>
    <mergeCell ref="E6:E7"/>
    <mergeCell ref="F6:F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7A531-3689-437D-8B77-6751C22AD5F0}"/>
</file>

<file path=customXml/itemProps2.xml><?xml version="1.0" encoding="utf-8"?>
<ds:datastoreItem xmlns:ds="http://schemas.openxmlformats.org/officeDocument/2006/customXml" ds:itemID="{9D6C89B3-1A4A-47B5-8ADB-177C4999CAF2}"/>
</file>

<file path=customXml/itemProps3.xml><?xml version="1.0" encoding="utf-8"?>
<ds:datastoreItem xmlns:ds="http://schemas.openxmlformats.org/officeDocument/2006/customXml" ds:itemID="{26956868-A9D0-4854-896F-1F33B5AF5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88) k usnesení z 24. jednání Zastupitelstva Karlovarského kraje, které se uskutečnilo dne 14.9.2020</dc:title>
  <dc:creator>Baranovská Helena</dc:creator>
  <cp:lastModifiedBy>Burešová Lenka</cp:lastModifiedBy>
  <dcterms:created xsi:type="dcterms:W3CDTF">2018-08-09T09:55:29Z</dcterms:created>
  <dcterms:modified xsi:type="dcterms:W3CDTF">2020-09-15T07:57:35Z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