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0\listopad\230_rada_prilohy_201130\"/>
    </mc:Choice>
  </mc:AlternateContent>
  <bookViews>
    <workbookView xWindow="0" yWindow="0" windowWidth="16380" windowHeight="8190" tabRatio="500"/>
  </bookViews>
  <sheets>
    <sheet name="PO školství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8" i="1" l="1"/>
  <c r="B68" i="1"/>
  <c r="D67" i="1"/>
  <c r="D66" i="1"/>
  <c r="D65" i="1"/>
  <c r="D64" i="1"/>
  <c r="D63" i="1"/>
  <c r="D62" i="1"/>
  <c r="D61" i="1"/>
  <c r="D68" i="1" s="1"/>
  <c r="C56" i="1"/>
  <c r="B56" i="1"/>
  <c r="D55" i="1"/>
  <c r="D54" i="1"/>
  <c r="D53" i="1"/>
  <c r="D52" i="1"/>
  <c r="D51" i="1"/>
  <c r="D50" i="1"/>
  <c r="D49" i="1"/>
  <c r="D48" i="1"/>
  <c r="D47" i="1"/>
  <c r="D46" i="1"/>
  <c r="D45" i="1"/>
  <c r="D56" i="1" s="1"/>
  <c r="D44" i="1"/>
  <c r="D43" i="1"/>
  <c r="D42" i="1"/>
  <c r="D37" i="1"/>
  <c r="D36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34" i="1" s="1"/>
  <c r="D13" i="1"/>
  <c r="D12" i="1"/>
  <c r="D11" i="1"/>
  <c r="D10" i="1"/>
  <c r="D9" i="1"/>
  <c r="D8" i="1"/>
  <c r="D7" i="1"/>
  <c r="D6" i="1"/>
  <c r="D14" i="1" s="1"/>
</calcChain>
</file>

<file path=xl/sharedStrings.xml><?xml version="1.0" encoding="utf-8"?>
<sst xmlns="http://schemas.openxmlformats.org/spreadsheetml/2006/main" count="72" uniqueCount="42">
  <si>
    <t>Příloha č. 5</t>
  </si>
  <si>
    <t>Odpisy z hlavní činnosti</t>
  </si>
  <si>
    <t>Název organizace</t>
  </si>
  <si>
    <t>Původní odpisy</t>
  </si>
  <si>
    <t>Nový odpisový plán</t>
  </si>
  <si>
    <t>Rozdíl</t>
  </si>
  <si>
    <t>Snížení příspěvku a zároveň snížení odvodu z fondu investic</t>
  </si>
  <si>
    <t>Základní škola a střední škola Karlovy Vary, p.o.</t>
  </si>
  <si>
    <t>Gymnázium Sokolov a Krajské vzdělávací centrum, p.o.</t>
  </si>
  <si>
    <t>Gymnázium Cheb, p.o.</t>
  </si>
  <si>
    <t>Integrovaná střední škola technická a ekonomická Sokolov, p.o.</t>
  </si>
  <si>
    <t>Střední škola stravování a služeb Karlovy Vary, p.o.</t>
  </si>
  <si>
    <t>Dětský domov Karlovy Vary a Ostrov, p.o.</t>
  </si>
  <si>
    <t>Domov mládeže a školní jídelna Karlovy Vary, p.o.</t>
  </si>
  <si>
    <t>Domov mládeže a školní jídelna Mariánské Lázně, p.o.</t>
  </si>
  <si>
    <t>Celkem</t>
  </si>
  <si>
    <t>Zvýšení příspěvku a zároveň zvýšení odvodu z fondu investic</t>
  </si>
  <si>
    <t>Základní škola Ostrov, p. o.</t>
  </si>
  <si>
    <t>Gymnázium Ostrov, p.o.</t>
  </si>
  <si>
    <t>Gymnázium Aš, p.o.</t>
  </si>
  <si>
    <t>Gymnázium a obchodní akademie Mariánské Lázně, p.o.</t>
  </si>
  <si>
    <t>Střední škola živnostenská Sokolov, p.o.</t>
  </si>
  <si>
    <t>Střední pedagogická škola, gymnázium a VOŠ Karlovy Vary, p.o.</t>
  </si>
  <si>
    <t>Obchodní akademie, VOŠ CR a jazyková škola K. Vary, p.o.</t>
  </si>
  <si>
    <t>Střední lesnická škola Žlutice, p.o.</t>
  </si>
  <si>
    <t>Střední uměleckoprůmyslová škola Karlovy Vary, p.o.</t>
  </si>
  <si>
    <t>Střední průmyslová škola Ostrov, p.o.</t>
  </si>
  <si>
    <t>Střední zdravotnická škola a VOŠ zdravotnická K. Vary, p. o.</t>
  </si>
  <si>
    <t>Střední škola logistická Dalovice, p.o.</t>
  </si>
  <si>
    <t>Hotelová škola Mariánské Lázně, p.o.</t>
  </si>
  <si>
    <t>Integrovaná střední škola Cheb, p.o.</t>
  </si>
  <si>
    <t>Střední odborná škola stavební Karlovy Vary, p.o.</t>
  </si>
  <si>
    <t>Pedagogicko-psychologická poradna Karlovy Vary, p.o.</t>
  </si>
  <si>
    <t>Dětský domov Cheb a Horní Slavkov, p. o.</t>
  </si>
  <si>
    <t>Dětský domov Mariánské Lázně a Aš, p.o.</t>
  </si>
  <si>
    <t>Ostatní změny (nedochází ke změně příspěvku ani odvodu)</t>
  </si>
  <si>
    <t>Školní statek a krajské středisko ekologické výchovy Cheb, p.o.</t>
  </si>
  <si>
    <t>Základní škola a MŠ při zdravotnických zařízeních K. Vary, p.o.</t>
  </si>
  <si>
    <t>Odpisy  z investičního transferu - účet 403</t>
  </si>
  <si>
    <t>Základní škola Ostrov, p.o.</t>
  </si>
  <si>
    <t>Odpisy  z hospodářské činnosti</t>
  </si>
  <si>
    <t>Zákadní škola Ostrov, p.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</si>
</sst>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8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DDBEB"/>
        <bgColor rgb="FFD9D9D9"/>
      </patternFill>
    </fill>
    <fill>
      <patternFill patternType="solid">
        <fgColor rgb="FFE2F0D9"/>
        <bgColor rgb="FFE1EACC"/>
      </patternFill>
    </fill>
    <fill>
      <patternFill patternType="solid">
        <fgColor rgb="FFE1EACC"/>
        <bgColor rgb="FFE2F0D9"/>
      </patternFill>
    </fill>
    <fill>
      <patternFill patternType="solid">
        <fgColor rgb="FFD9D9D9"/>
        <bgColor rgb="FFCDDBEB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/>
    <xf numFmtId="0" fontId="6" fillId="0" borderId="3" xfId="2" applyFont="1" applyBorder="1" applyAlignment="1">
      <alignment vertical="center" wrapText="1"/>
    </xf>
    <xf numFmtId="3" fontId="3" fillId="0" borderId="4" xfId="1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0" fillId="0" borderId="0" xfId="0" applyNumberFormat="1"/>
    <xf numFmtId="3" fontId="3" fillId="0" borderId="5" xfId="0" applyNumberFormat="1" applyFont="1" applyBorder="1" applyAlignment="1">
      <alignment vertical="center"/>
    </xf>
    <xf numFmtId="0" fontId="6" fillId="0" borderId="6" xfId="2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6" fillId="0" borderId="7" xfId="2" applyFont="1" applyBorder="1" applyAlignment="1">
      <alignment vertical="center"/>
    </xf>
    <xf numFmtId="3" fontId="3" fillId="0" borderId="6" xfId="1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0" fontId="7" fillId="0" borderId="9" xfId="2" applyFont="1" applyBorder="1" applyAlignment="1">
      <alignment vertical="center"/>
    </xf>
    <xf numFmtId="3" fontId="4" fillId="0" borderId="10" xfId="1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6" fillId="0" borderId="4" xfId="2" applyFont="1" applyBorder="1" applyAlignment="1">
      <alignment vertical="center" wrapText="1"/>
    </xf>
    <xf numFmtId="0" fontId="6" fillId="0" borderId="6" xfId="2" applyFont="1" applyBorder="1" applyAlignment="1">
      <alignment vertical="center" wrapText="1"/>
    </xf>
    <xf numFmtId="3" fontId="3" fillId="0" borderId="7" xfId="0" applyNumberFormat="1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3" fontId="3" fillId="0" borderId="14" xfId="1" applyNumberFormat="1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0" fontId="8" fillId="0" borderId="0" xfId="1" applyFont="1" applyBorder="1" applyAlignment="1">
      <alignment horizontal="left" vertical="center"/>
    </xf>
    <xf numFmtId="3" fontId="8" fillId="0" borderId="0" xfId="1" applyNumberFormat="1" applyFont="1" applyBorder="1" applyAlignment="1">
      <alignment vertical="center"/>
    </xf>
    <xf numFmtId="3" fontId="9" fillId="0" borderId="0" xfId="0" applyNumberFormat="1" applyFont="1" applyBorder="1"/>
    <xf numFmtId="3" fontId="4" fillId="0" borderId="0" xfId="0" applyNumberFormat="1" applyFont="1" applyBorder="1" applyAlignment="1"/>
    <xf numFmtId="3" fontId="3" fillId="0" borderId="17" xfId="0" applyNumberFormat="1" applyFont="1" applyBorder="1" applyAlignment="1">
      <alignment vertical="center"/>
    </xf>
    <xf numFmtId="0" fontId="6" fillId="0" borderId="18" xfId="2" applyFont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0" fontId="3" fillId="0" borderId="4" xfId="2" applyFont="1" applyBorder="1" applyAlignment="1">
      <alignment vertical="center"/>
    </xf>
    <xf numFmtId="3" fontId="3" fillId="0" borderId="21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0" fontId="3" fillId="0" borderId="6" xfId="2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0" fontId="0" fillId="0" borderId="0" xfId="0" applyFont="1"/>
    <xf numFmtId="0" fontId="3" fillId="0" borderId="22" xfId="2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3" fontId="3" fillId="0" borderId="25" xfId="0" applyNumberFormat="1" applyFont="1" applyBorder="1" applyAlignment="1">
      <alignment vertical="center"/>
    </xf>
    <xf numFmtId="3" fontId="3" fillId="0" borderId="26" xfId="0" applyNumberFormat="1" applyFont="1" applyBorder="1" applyAlignment="1">
      <alignment vertical="center"/>
    </xf>
    <xf numFmtId="0" fontId="4" fillId="4" borderId="2" xfId="1" applyFont="1" applyFill="1" applyBorder="1" applyAlignment="1">
      <alignment horizontal="left" vertical="center"/>
    </xf>
    <xf numFmtId="3" fontId="5" fillId="4" borderId="2" xfId="0" applyNumberFormat="1" applyFont="1" applyFill="1" applyBorder="1" applyAlignment="1">
      <alignment vertical="center"/>
    </xf>
    <xf numFmtId="0" fontId="3" fillId="0" borderId="20" xfId="2" applyFont="1" applyBorder="1" applyAlignment="1">
      <alignment vertical="center"/>
    </xf>
    <xf numFmtId="0" fontId="3" fillId="0" borderId="27" xfId="2" applyFont="1" applyBorder="1" applyAlignment="1">
      <alignment vertical="center"/>
    </xf>
    <xf numFmtId="0" fontId="4" fillId="5" borderId="2" xfId="1" applyFont="1" applyFill="1" applyBorder="1" applyAlignment="1">
      <alignment horizontal="left" vertical="center"/>
    </xf>
    <xf numFmtId="3" fontId="5" fillId="5" borderId="2" xfId="0" applyNumberFormat="1" applyFont="1" applyFill="1" applyBorder="1" applyAlignment="1">
      <alignment vertical="center"/>
    </xf>
    <xf numFmtId="0" fontId="6" fillId="0" borderId="28" xfId="2" applyFont="1" applyBorder="1" applyAlignment="1">
      <alignment vertical="center"/>
    </xf>
    <xf numFmtId="0" fontId="6" fillId="0" borderId="19" xfId="2" applyFont="1" applyBorder="1" applyAlignment="1">
      <alignment vertical="center"/>
    </xf>
    <xf numFmtId="3" fontId="3" fillId="0" borderId="19" xfId="1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_rozp-tab.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E1EACC"/>
      <rgbColor rgb="FFCCFFFF"/>
      <rgbColor rgb="FF660066"/>
      <rgbColor rgb="FFFF8080"/>
      <rgbColor rgb="FF0066CC"/>
      <rgbColor rgb="FFCDDBE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topLeftCell="A28" zoomScaleNormal="100" workbookViewId="0">
      <selection activeCell="H32" sqref="H32"/>
    </sheetView>
  </sheetViews>
  <sheetFormatPr defaultColWidth="8.7109375" defaultRowHeight="15" x14ac:dyDescent="0.25"/>
  <cols>
    <col min="1" max="1" width="50.28515625" customWidth="1"/>
    <col min="2" max="2" width="13.28515625" customWidth="1"/>
    <col min="3" max="3" width="11.85546875" customWidth="1"/>
    <col min="4" max="4" width="9.7109375" customWidth="1"/>
    <col min="5" max="5" width="13.7109375" customWidth="1"/>
    <col min="6" max="6" width="14.140625" customWidth="1"/>
  </cols>
  <sheetData>
    <row r="1" spans="1:7" x14ac:dyDescent="0.25">
      <c r="A1" s="1"/>
      <c r="B1" s="1"/>
      <c r="C1" s="1"/>
      <c r="D1" s="2" t="s">
        <v>0</v>
      </c>
    </row>
    <row r="2" spans="1:7" x14ac:dyDescent="0.25">
      <c r="A2" s="63" t="s">
        <v>1</v>
      </c>
      <c r="B2" s="63"/>
      <c r="C2" s="63"/>
      <c r="D2" s="63"/>
      <c r="E2" s="3"/>
    </row>
    <row r="3" spans="1:7" ht="15" customHeight="1" x14ac:dyDescent="0.25">
      <c r="A3" s="59" t="s">
        <v>2</v>
      </c>
      <c r="B3" s="64" t="s">
        <v>3</v>
      </c>
      <c r="C3" s="65" t="s">
        <v>4</v>
      </c>
      <c r="D3" s="65" t="s">
        <v>5</v>
      </c>
    </row>
    <row r="4" spans="1:7" x14ac:dyDescent="0.25">
      <c r="A4" s="59"/>
      <c r="B4" s="64"/>
      <c r="C4" s="65"/>
      <c r="D4" s="65"/>
    </row>
    <row r="5" spans="1:7" x14ac:dyDescent="0.25">
      <c r="A5" s="59" t="s">
        <v>6</v>
      </c>
      <c r="B5" s="59"/>
      <c r="C5" s="59"/>
      <c r="D5" s="59"/>
    </row>
    <row r="6" spans="1:7" ht="15" customHeight="1" x14ac:dyDescent="0.25">
      <c r="A6" s="4" t="s">
        <v>7</v>
      </c>
      <c r="B6" s="5">
        <v>523000</v>
      </c>
      <c r="C6" s="6">
        <v>511000</v>
      </c>
      <c r="D6" s="6">
        <f t="shared" ref="D6:D13" si="0">C6-B6</f>
        <v>-12000</v>
      </c>
      <c r="E6" s="7"/>
    </row>
    <row r="7" spans="1:7" ht="15" customHeight="1" x14ac:dyDescent="0.25">
      <c r="A7" s="4" t="s">
        <v>8</v>
      </c>
      <c r="B7" s="5">
        <v>4992000</v>
      </c>
      <c r="C7" s="8">
        <v>4978000</v>
      </c>
      <c r="D7" s="6">
        <f t="shared" si="0"/>
        <v>-14000</v>
      </c>
      <c r="E7" s="7"/>
    </row>
    <row r="8" spans="1:7" ht="15" customHeight="1" x14ac:dyDescent="0.25">
      <c r="A8" s="9" t="s">
        <v>9</v>
      </c>
      <c r="B8" s="10">
        <v>1364000</v>
      </c>
      <c r="C8" s="10">
        <v>1185000</v>
      </c>
      <c r="D8" s="6">
        <f t="shared" si="0"/>
        <v>-179000</v>
      </c>
      <c r="E8" s="7"/>
    </row>
    <row r="9" spans="1:7" ht="15" customHeight="1" x14ac:dyDescent="0.25">
      <c r="A9" s="11" t="s">
        <v>10</v>
      </c>
      <c r="B9" s="12">
        <v>3128000</v>
      </c>
      <c r="C9" s="13">
        <v>2924000</v>
      </c>
      <c r="D9" s="10">
        <f t="shared" si="0"/>
        <v>-204000</v>
      </c>
      <c r="E9" s="7"/>
    </row>
    <row r="10" spans="1:7" ht="15" customHeight="1" x14ac:dyDescent="0.25">
      <c r="A10" s="11" t="s">
        <v>11</v>
      </c>
      <c r="B10" s="12">
        <v>1038000</v>
      </c>
      <c r="C10" s="13">
        <v>946000</v>
      </c>
      <c r="D10" s="10">
        <f t="shared" si="0"/>
        <v>-92000</v>
      </c>
      <c r="E10" s="7"/>
    </row>
    <row r="11" spans="1:7" ht="15" customHeight="1" x14ac:dyDescent="0.25">
      <c r="A11" s="11" t="s">
        <v>12</v>
      </c>
      <c r="B11" s="12">
        <v>1820000</v>
      </c>
      <c r="C11" s="13">
        <v>1764400</v>
      </c>
      <c r="D11" s="10">
        <f t="shared" si="0"/>
        <v>-55600</v>
      </c>
      <c r="E11" s="7"/>
    </row>
    <row r="12" spans="1:7" ht="15" customHeight="1" x14ac:dyDescent="0.25">
      <c r="A12" s="11" t="s">
        <v>13</v>
      </c>
      <c r="B12" s="12">
        <v>1545000</v>
      </c>
      <c r="C12" s="13">
        <v>1466500</v>
      </c>
      <c r="D12" s="10">
        <f t="shared" si="0"/>
        <v>-78500</v>
      </c>
      <c r="E12" s="7"/>
    </row>
    <row r="13" spans="1:7" ht="15" customHeight="1" x14ac:dyDescent="0.25">
      <c r="A13" s="11" t="s">
        <v>14</v>
      </c>
      <c r="B13" s="12">
        <v>1847000</v>
      </c>
      <c r="C13" s="13">
        <v>1844000</v>
      </c>
      <c r="D13" s="10">
        <f t="shared" si="0"/>
        <v>-3000</v>
      </c>
      <c r="E13" s="7"/>
    </row>
    <row r="14" spans="1:7" ht="15" customHeight="1" x14ac:dyDescent="0.25">
      <c r="A14" s="14" t="s">
        <v>15</v>
      </c>
      <c r="B14" s="15"/>
      <c r="C14" s="16"/>
      <c r="D14" s="17">
        <f>SUM(D6:D13)</f>
        <v>-638100</v>
      </c>
      <c r="E14" s="7"/>
    </row>
    <row r="15" spans="1:7" ht="15" customHeight="1" x14ac:dyDescent="0.25">
      <c r="A15" s="59" t="s">
        <v>16</v>
      </c>
      <c r="B15" s="59"/>
      <c r="C15" s="59"/>
      <c r="D15" s="59"/>
      <c r="E15" s="7"/>
    </row>
    <row r="16" spans="1:7" ht="15" customHeight="1" x14ac:dyDescent="0.25">
      <c r="A16" s="18" t="s">
        <v>17</v>
      </c>
      <c r="B16" s="5">
        <v>202000</v>
      </c>
      <c r="C16" s="6">
        <v>214000</v>
      </c>
      <c r="D16" s="6">
        <f t="shared" ref="D16:D33" si="1">C16-B16</f>
        <v>12000</v>
      </c>
      <c r="E16" s="7"/>
      <c r="F16" s="7"/>
      <c r="G16" s="7"/>
    </row>
    <row r="17" spans="1:7" ht="15" customHeight="1" x14ac:dyDescent="0.25">
      <c r="A17" s="19" t="s">
        <v>18</v>
      </c>
      <c r="B17" s="5">
        <v>1190000</v>
      </c>
      <c r="C17" s="10">
        <v>1319700</v>
      </c>
      <c r="D17" s="6">
        <f t="shared" si="1"/>
        <v>129700</v>
      </c>
      <c r="E17" s="7"/>
      <c r="F17" s="7"/>
      <c r="G17" s="7"/>
    </row>
    <row r="18" spans="1:7" ht="15" customHeight="1" x14ac:dyDescent="0.25">
      <c r="A18" s="19" t="s">
        <v>19</v>
      </c>
      <c r="B18" s="5">
        <v>770000</v>
      </c>
      <c r="C18" s="10">
        <v>789000</v>
      </c>
      <c r="D18" s="6">
        <f t="shared" si="1"/>
        <v>19000</v>
      </c>
      <c r="E18" s="7"/>
      <c r="F18" s="7"/>
      <c r="G18" s="7"/>
    </row>
    <row r="19" spans="1:7" ht="15" customHeight="1" x14ac:dyDescent="0.25">
      <c r="A19" s="19" t="s">
        <v>20</v>
      </c>
      <c r="B19" s="5">
        <v>384000</v>
      </c>
      <c r="C19" s="10">
        <v>520800</v>
      </c>
      <c r="D19" s="6">
        <f t="shared" si="1"/>
        <v>136800</v>
      </c>
      <c r="E19" s="7"/>
      <c r="F19" s="7"/>
      <c r="G19" s="7"/>
    </row>
    <row r="20" spans="1:7" ht="15" customHeight="1" x14ac:dyDescent="0.25">
      <c r="A20" s="9" t="s">
        <v>21</v>
      </c>
      <c r="B20" s="20">
        <v>3781000</v>
      </c>
      <c r="C20" s="10">
        <v>3782000</v>
      </c>
      <c r="D20" s="6">
        <f t="shared" si="1"/>
        <v>1000</v>
      </c>
      <c r="E20" s="7"/>
      <c r="F20" s="7"/>
      <c r="G20" s="7"/>
    </row>
    <row r="21" spans="1:7" ht="15" customHeight="1" x14ac:dyDescent="0.25">
      <c r="A21" s="9" t="s">
        <v>22</v>
      </c>
      <c r="B21" s="5">
        <v>1233000</v>
      </c>
      <c r="C21" s="10">
        <v>1325500</v>
      </c>
      <c r="D21" s="6">
        <f t="shared" si="1"/>
        <v>92500</v>
      </c>
      <c r="E21" s="7"/>
      <c r="F21" s="7"/>
      <c r="G21" s="7"/>
    </row>
    <row r="22" spans="1:7" ht="15" customHeight="1" x14ac:dyDescent="0.25">
      <c r="A22" s="9" t="s">
        <v>23</v>
      </c>
      <c r="B22" s="5">
        <v>1132000</v>
      </c>
      <c r="C22" s="10">
        <v>1152600</v>
      </c>
      <c r="D22" s="6">
        <f t="shared" si="1"/>
        <v>20600</v>
      </c>
      <c r="E22" s="7"/>
      <c r="F22" s="7"/>
      <c r="G22" s="7"/>
    </row>
    <row r="23" spans="1:7" ht="15" customHeight="1" x14ac:dyDescent="0.25">
      <c r="A23" s="9" t="s">
        <v>24</v>
      </c>
      <c r="B23" s="5">
        <v>2401000</v>
      </c>
      <c r="C23" s="10">
        <v>2662000</v>
      </c>
      <c r="D23" s="6">
        <f t="shared" si="1"/>
        <v>261000</v>
      </c>
      <c r="E23" s="7"/>
      <c r="F23" s="7"/>
      <c r="G23" s="7"/>
    </row>
    <row r="24" spans="1:7" ht="15" customHeight="1" x14ac:dyDescent="0.25">
      <c r="A24" s="9" t="s">
        <v>25</v>
      </c>
      <c r="B24" s="5">
        <v>608000</v>
      </c>
      <c r="C24" s="10">
        <v>657000</v>
      </c>
      <c r="D24" s="6">
        <f t="shared" si="1"/>
        <v>49000</v>
      </c>
      <c r="E24" s="7"/>
      <c r="F24" s="7"/>
      <c r="G24" s="7"/>
    </row>
    <row r="25" spans="1:7" ht="15" customHeight="1" x14ac:dyDescent="0.25">
      <c r="A25" s="9" t="s">
        <v>26</v>
      </c>
      <c r="B25" s="5">
        <v>2361000</v>
      </c>
      <c r="C25" s="10">
        <v>2421000</v>
      </c>
      <c r="D25" s="6">
        <f t="shared" si="1"/>
        <v>60000</v>
      </c>
      <c r="E25" s="7"/>
      <c r="F25" s="7"/>
      <c r="G25" s="7"/>
    </row>
    <row r="26" spans="1:7" ht="15" customHeight="1" x14ac:dyDescent="0.25">
      <c r="A26" s="9" t="s">
        <v>27</v>
      </c>
      <c r="B26" s="5">
        <v>1874000</v>
      </c>
      <c r="C26" s="10">
        <v>2141500</v>
      </c>
      <c r="D26" s="6">
        <f t="shared" si="1"/>
        <v>267500</v>
      </c>
      <c r="E26" s="7"/>
      <c r="F26" s="7"/>
      <c r="G26" s="7"/>
    </row>
    <row r="27" spans="1:7" ht="15" customHeight="1" x14ac:dyDescent="0.25">
      <c r="A27" s="9" t="s">
        <v>28</v>
      </c>
      <c r="B27" s="5">
        <v>289000</v>
      </c>
      <c r="C27" s="10">
        <v>327000</v>
      </c>
      <c r="D27" s="6">
        <f t="shared" si="1"/>
        <v>38000</v>
      </c>
      <c r="E27" s="7"/>
      <c r="F27" s="7"/>
      <c r="G27" s="7"/>
    </row>
    <row r="28" spans="1:7" ht="15" customHeight="1" x14ac:dyDescent="0.25">
      <c r="A28" s="9" t="s">
        <v>29</v>
      </c>
      <c r="B28" s="5">
        <v>1322000</v>
      </c>
      <c r="C28" s="10">
        <v>1518000</v>
      </c>
      <c r="D28" s="6">
        <f t="shared" si="1"/>
        <v>196000</v>
      </c>
      <c r="E28" s="7"/>
      <c r="F28" s="7"/>
      <c r="G28" s="7"/>
    </row>
    <row r="29" spans="1:7" ht="15" customHeight="1" x14ac:dyDescent="0.25">
      <c r="A29" s="9" t="s">
        <v>30</v>
      </c>
      <c r="B29" s="5">
        <v>4136000</v>
      </c>
      <c r="C29" s="10">
        <v>4153000</v>
      </c>
      <c r="D29" s="6">
        <f t="shared" si="1"/>
        <v>17000</v>
      </c>
      <c r="E29" s="7"/>
      <c r="F29" s="7"/>
      <c r="G29" s="7"/>
    </row>
    <row r="30" spans="1:7" ht="15" customHeight="1" x14ac:dyDescent="0.25">
      <c r="A30" s="9" t="s">
        <v>31</v>
      </c>
      <c r="B30" s="5">
        <v>474000</v>
      </c>
      <c r="C30" s="10">
        <v>480000</v>
      </c>
      <c r="D30" s="6">
        <f t="shared" si="1"/>
        <v>6000</v>
      </c>
      <c r="E30" s="7"/>
      <c r="F30" s="7"/>
      <c r="G30" s="7"/>
    </row>
    <row r="31" spans="1:7" ht="15" customHeight="1" x14ac:dyDescent="0.25">
      <c r="A31" s="9" t="s">
        <v>32</v>
      </c>
      <c r="B31" s="5">
        <v>228000</v>
      </c>
      <c r="C31" s="10">
        <v>230300</v>
      </c>
      <c r="D31" s="6">
        <f t="shared" si="1"/>
        <v>2300</v>
      </c>
      <c r="E31" s="7"/>
      <c r="F31" s="7"/>
      <c r="G31" s="7"/>
    </row>
    <row r="32" spans="1:7" ht="15" customHeight="1" x14ac:dyDescent="0.25">
      <c r="A32" s="9" t="s">
        <v>33</v>
      </c>
      <c r="B32" s="5">
        <v>253000</v>
      </c>
      <c r="C32" s="10">
        <v>286000</v>
      </c>
      <c r="D32" s="10">
        <f t="shared" si="1"/>
        <v>33000</v>
      </c>
      <c r="E32" s="7"/>
      <c r="F32" s="7"/>
      <c r="G32" s="7"/>
    </row>
    <row r="33" spans="1:7" ht="15" customHeight="1" x14ac:dyDescent="0.25">
      <c r="A33" s="21" t="s">
        <v>34</v>
      </c>
      <c r="B33" s="5">
        <v>1119000</v>
      </c>
      <c r="C33" s="10">
        <v>1124200</v>
      </c>
      <c r="D33" s="22">
        <f t="shared" si="1"/>
        <v>5200</v>
      </c>
      <c r="E33" s="7"/>
      <c r="F33" s="7"/>
      <c r="G33" s="7"/>
    </row>
    <row r="34" spans="1:7" ht="15" customHeight="1" x14ac:dyDescent="0.25">
      <c r="A34" s="14" t="s">
        <v>15</v>
      </c>
      <c r="B34" s="15"/>
      <c r="C34" s="16"/>
      <c r="D34" s="17">
        <f>SUM(D16:D33)</f>
        <v>1346600</v>
      </c>
      <c r="E34" s="7"/>
    </row>
    <row r="35" spans="1:7" ht="15" customHeight="1" thickBot="1" x14ac:dyDescent="0.3">
      <c r="A35" s="59" t="s">
        <v>35</v>
      </c>
      <c r="B35" s="59"/>
      <c r="C35" s="59"/>
      <c r="D35" s="59"/>
      <c r="E35" s="7"/>
    </row>
    <row r="36" spans="1:7" ht="15" customHeight="1" x14ac:dyDescent="0.25">
      <c r="A36" s="53" t="s">
        <v>36</v>
      </c>
      <c r="B36" s="54">
        <v>81000</v>
      </c>
      <c r="C36" s="34">
        <v>81000</v>
      </c>
      <c r="D36" s="31">
        <f>C36-B36</f>
        <v>0</v>
      </c>
      <c r="E36" s="7"/>
    </row>
    <row r="37" spans="1:7" ht="15" customHeight="1" thickBot="1" x14ac:dyDescent="0.3">
      <c r="A37" s="23" t="s">
        <v>37</v>
      </c>
      <c r="B37" s="24">
        <v>20000</v>
      </c>
      <c r="C37" s="25">
        <v>19900</v>
      </c>
      <c r="D37" s="26">
        <f>C37-B37</f>
        <v>-100</v>
      </c>
      <c r="E37" s="7"/>
    </row>
    <row r="38" spans="1:7" x14ac:dyDescent="0.25">
      <c r="A38" s="27"/>
      <c r="B38" s="27"/>
      <c r="C38" s="27"/>
      <c r="D38" s="28"/>
      <c r="E38" s="29"/>
    </row>
    <row r="39" spans="1:7" x14ac:dyDescent="0.25">
      <c r="A39" s="55" t="s">
        <v>38</v>
      </c>
      <c r="B39" s="55"/>
      <c r="C39" s="55"/>
      <c r="D39" s="55"/>
      <c r="E39" s="30"/>
    </row>
    <row r="40" spans="1:7" ht="15" customHeight="1" x14ac:dyDescent="0.25">
      <c r="A40" s="60" t="s">
        <v>2</v>
      </c>
      <c r="B40" s="61" t="s">
        <v>3</v>
      </c>
      <c r="C40" s="62" t="s">
        <v>4</v>
      </c>
      <c r="D40" s="62" t="s">
        <v>5</v>
      </c>
    </row>
    <row r="41" spans="1:7" x14ac:dyDescent="0.25">
      <c r="A41" s="60"/>
      <c r="B41" s="61"/>
      <c r="C41" s="62"/>
      <c r="D41" s="62"/>
    </row>
    <row r="42" spans="1:7" x14ac:dyDescent="0.25">
      <c r="A42" s="52" t="s">
        <v>7</v>
      </c>
      <c r="B42" s="5">
        <v>35000</v>
      </c>
      <c r="C42" s="6">
        <v>34000</v>
      </c>
      <c r="D42" s="31">
        <f t="shared" ref="D42:D55" si="2">C42-B42</f>
        <v>-1000</v>
      </c>
    </row>
    <row r="43" spans="1:7" x14ac:dyDescent="0.25">
      <c r="A43" s="32" t="s">
        <v>39</v>
      </c>
      <c r="B43" s="33">
        <v>69000</v>
      </c>
      <c r="C43" s="34">
        <v>84000</v>
      </c>
      <c r="D43" s="31">
        <f t="shared" si="2"/>
        <v>15000</v>
      </c>
    </row>
    <row r="44" spans="1:7" x14ac:dyDescent="0.25">
      <c r="A44" s="35" t="s">
        <v>8</v>
      </c>
      <c r="B44" s="20">
        <v>142000</v>
      </c>
      <c r="C44" s="10">
        <v>142000</v>
      </c>
      <c r="D44" s="36">
        <f t="shared" si="2"/>
        <v>0</v>
      </c>
    </row>
    <row r="45" spans="1:7" x14ac:dyDescent="0.25">
      <c r="A45" s="35" t="s">
        <v>18</v>
      </c>
      <c r="B45" s="20">
        <v>1158000</v>
      </c>
      <c r="C45" s="10">
        <v>1119200</v>
      </c>
      <c r="D45" s="36">
        <f t="shared" si="2"/>
        <v>-38800</v>
      </c>
    </row>
    <row r="46" spans="1:7" x14ac:dyDescent="0.25">
      <c r="A46" s="35" t="s">
        <v>9</v>
      </c>
      <c r="B46" s="20">
        <v>547000</v>
      </c>
      <c r="C46" s="10">
        <v>548000</v>
      </c>
      <c r="D46" s="36">
        <f t="shared" si="2"/>
        <v>1000</v>
      </c>
    </row>
    <row r="47" spans="1:7" x14ac:dyDescent="0.25">
      <c r="A47" s="35" t="s">
        <v>21</v>
      </c>
      <c r="B47" s="37">
        <v>270000</v>
      </c>
      <c r="C47" s="38">
        <v>270000</v>
      </c>
      <c r="D47" s="36">
        <f t="shared" si="2"/>
        <v>0</v>
      </c>
    </row>
    <row r="48" spans="1:7" x14ac:dyDescent="0.25">
      <c r="A48" s="39" t="s">
        <v>10</v>
      </c>
      <c r="B48" s="20">
        <v>5700000</v>
      </c>
      <c r="C48" s="10">
        <v>5699000</v>
      </c>
      <c r="D48" s="36">
        <f t="shared" si="2"/>
        <v>-1000</v>
      </c>
    </row>
    <row r="49" spans="1:5" x14ac:dyDescent="0.25">
      <c r="A49" s="9" t="s">
        <v>25</v>
      </c>
      <c r="B49" s="20">
        <v>173000</v>
      </c>
      <c r="C49" s="10">
        <v>172900</v>
      </c>
      <c r="D49" s="40">
        <f t="shared" si="2"/>
        <v>-100</v>
      </c>
      <c r="E49" s="41"/>
    </row>
    <row r="50" spans="1:5" x14ac:dyDescent="0.25">
      <c r="A50" s="9" t="s">
        <v>26</v>
      </c>
      <c r="B50" s="20">
        <v>8668000</v>
      </c>
      <c r="C50" s="10">
        <v>8863000</v>
      </c>
      <c r="D50" s="40">
        <f t="shared" si="2"/>
        <v>195000</v>
      </c>
    </row>
    <row r="51" spans="1:5" x14ac:dyDescent="0.25">
      <c r="A51" s="9" t="s">
        <v>27</v>
      </c>
      <c r="B51" s="20">
        <v>12000</v>
      </c>
      <c r="C51" s="10">
        <v>11800</v>
      </c>
      <c r="D51" s="40">
        <f t="shared" si="2"/>
        <v>-200</v>
      </c>
      <c r="E51" s="41"/>
    </row>
    <row r="52" spans="1:5" x14ac:dyDescent="0.25">
      <c r="A52" s="9" t="s">
        <v>28</v>
      </c>
      <c r="B52" s="20">
        <v>403000</v>
      </c>
      <c r="C52" s="10">
        <v>403000</v>
      </c>
      <c r="D52" s="40">
        <f t="shared" si="2"/>
        <v>0</v>
      </c>
    </row>
    <row r="53" spans="1:5" x14ac:dyDescent="0.25">
      <c r="A53" s="39" t="s">
        <v>30</v>
      </c>
      <c r="B53" s="20">
        <v>3368000</v>
      </c>
      <c r="C53" s="10">
        <v>3382000</v>
      </c>
      <c r="D53" s="40">
        <f t="shared" si="2"/>
        <v>14000</v>
      </c>
    </row>
    <row r="54" spans="1:5" x14ac:dyDescent="0.25">
      <c r="A54" s="39" t="s">
        <v>31</v>
      </c>
      <c r="B54" s="20">
        <v>41000</v>
      </c>
      <c r="C54" s="10">
        <v>41000</v>
      </c>
      <c r="D54" s="40">
        <f t="shared" si="2"/>
        <v>0</v>
      </c>
    </row>
    <row r="55" spans="1:5" x14ac:dyDescent="0.25">
      <c r="A55" s="42" t="s">
        <v>36</v>
      </c>
      <c r="B55" s="43">
        <v>105000</v>
      </c>
      <c r="C55" s="44">
        <v>105000</v>
      </c>
      <c r="D55" s="45">
        <f t="shared" si="2"/>
        <v>0</v>
      </c>
    </row>
    <row r="56" spans="1:5" x14ac:dyDescent="0.25">
      <c r="A56" s="46" t="s">
        <v>15</v>
      </c>
      <c r="B56" s="47">
        <f>SUM(B42:B55)</f>
        <v>20691000</v>
      </c>
      <c r="C56" s="47">
        <f>SUM(C42:C55)</f>
        <v>20874900</v>
      </c>
      <c r="D56" s="47">
        <f>SUM(D42:D55)</f>
        <v>183900</v>
      </c>
    </row>
    <row r="57" spans="1:5" x14ac:dyDescent="0.25">
      <c r="A57" s="1"/>
      <c r="B57" s="1"/>
      <c r="C57" s="1"/>
      <c r="D57" s="1"/>
    </row>
    <row r="58" spans="1:5" x14ac:dyDescent="0.25">
      <c r="A58" s="55" t="s">
        <v>40</v>
      </c>
      <c r="B58" s="55"/>
      <c r="C58" s="55"/>
      <c r="D58" s="55"/>
      <c r="E58" s="30"/>
    </row>
    <row r="59" spans="1:5" ht="15" customHeight="1" x14ac:dyDescent="0.25">
      <c r="A59" s="56" t="s">
        <v>2</v>
      </c>
      <c r="B59" s="57" t="s">
        <v>3</v>
      </c>
      <c r="C59" s="58" t="s">
        <v>4</v>
      </c>
      <c r="D59" s="58" t="s">
        <v>5</v>
      </c>
    </row>
    <row r="60" spans="1:5" x14ac:dyDescent="0.25">
      <c r="A60" s="56"/>
      <c r="B60" s="57"/>
      <c r="C60" s="58"/>
      <c r="D60" s="58"/>
    </row>
    <row r="61" spans="1:5" x14ac:dyDescent="0.25">
      <c r="A61" s="48" t="s">
        <v>41</v>
      </c>
      <c r="B61" s="34">
        <v>4000</v>
      </c>
      <c r="C61" s="34">
        <v>4000</v>
      </c>
      <c r="D61" s="6">
        <f t="shared" ref="D61:D67" si="3">C61-B61</f>
        <v>0</v>
      </c>
    </row>
    <row r="62" spans="1:5" x14ac:dyDescent="0.25">
      <c r="A62" s="35" t="s">
        <v>18</v>
      </c>
      <c r="B62" s="6">
        <v>120000</v>
      </c>
      <c r="C62" s="6">
        <v>60700</v>
      </c>
      <c r="D62" s="6">
        <f t="shared" si="3"/>
        <v>-59300</v>
      </c>
    </row>
    <row r="63" spans="1:5" x14ac:dyDescent="0.25">
      <c r="A63" s="39" t="s">
        <v>9</v>
      </c>
      <c r="B63" s="6">
        <v>8000</v>
      </c>
      <c r="C63" s="6">
        <v>8000</v>
      </c>
      <c r="D63" s="6">
        <f t="shared" si="3"/>
        <v>0</v>
      </c>
    </row>
    <row r="64" spans="1:5" x14ac:dyDescent="0.25">
      <c r="A64" s="39" t="s">
        <v>11</v>
      </c>
      <c r="B64" s="10">
        <v>42000</v>
      </c>
      <c r="C64" s="10">
        <v>45000</v>
      </c>
      <c r="D64" s="6">
        <f t="shared" si="3"/>
        <v>3000</v>
      </c>
    </row>
    <row r="65" spans="1:4" x14ac:dyDescent="0.25">
      <c r="A65" s="49" t="s">
        <v>31</v>
      </c>
      <c r="B65" s="10">
        <v>81000</v>
      </c>
      <c r="C65" s="10">
        <v>81000</v>
      </c>
      <c r="D65" s="6">
        <f t="shared" si="3"/>
        <v>0</v>
      </c>
    </row>
    <row r="66" spans="1:4" x14ac:dyDescent="0.25">
      <c r="A66" s="49" t="s">
        <v>13</v>
      </c>
      <c r="B66" s="10">
        <v>598000</v>
      </c>
      <c r="C66" s="10">
        <v>233500</v>
      </c>
      <c r="D66" s="6">
        <f t="shared" si="3"/>
        <v>-364500</v>
      </c>
    </row>
    <row r="67" spans="1:4" x14ac:dyDescent="0.25">
      <c r="A67" s="9" t="s">
        <v>36</v>
      </c>
      <c r="B67" s="10">
        <v>2304000</v>
      </c>
      <c r="C67" s="10">
        <v>2378000</v>
      </c>
      <c r="D67" s="10">
        <f t="shared" si="3"/>
        <v>74000</v>
      </c>
    </row>
    <row r="68" spans="1:4" x14ac:dyDescent="0.25">
      <c r="A68" s="50" t="s">
        <v>15</v>
      </c>
      <c r="B68" s="51">
        <f>SUM(B61:B67)</f>
        <v>3157000</v>
      </c>
      <c r="C68" s="51">
        <f>SUM(C61:C67)</f>
        <v>2810200</v>
      </c>
      <c r="D68" s="51">
        <f>SUM(D61:D67)</f>
        <v>-346800</v>
      </c>
    </row>
  </sheetData>
  <mergeCells count="18">
    <mergeCell ref="A2:D2"/>
    <mergeCell ref="A3:A4"/>
    <mergeCell ref="B3:B4"/>
    <mergeCell ref="C3:C4"/>
    <mergeCell ref="D3:D4"/>
    <mergeCell ref="A5:D5"/>
    <mergeCell ref="A15:D15"/>
    <mergeCell ref="A35:D35"/>
    <mergeCell ref="A39:D39"/>
    <mergeCell ref="A40:A41"/>
    <mergeCell ref="B40:B41"/>
    <mergeCell ref="C40:C41"/>
    <mergeCell ref="D40:D41"/>
    <mergeCell ref="A58:D58"/>
    <mergeCell ref="A59:A60"/>
    <mergeCell ref="B59:B60"/>
    <mergeCell ref="C59:C60"/>
    <mergeCell ref="D59:D60"/>
  </mergeCells>
  <printOptions horizontalCentered="1"/>
  <pageMargins left="0.78749999999999998" right="0.78749999999999998" top="0.78749999999999998" bottom="0.59027777777777801" header="0.51180555555555496" footer="0.51180555555555496"/>
  <pageSetup paperSize="9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6354BE33-5AD8-47C4-9E9F-3295EDA46C58}"/>
</file>

<file path=customXml/itemProps2.xml><?xml version="1.0" encoding="utf-8"?>
<ds:datastoreItem xmlns:ds="http://schemas.openxmlformats.org/officeDocument/2006/customXml" ds:itemID="{D1DFDBB8-129A-48A6-9B5B-8395AD86157A}"/>
</file>

<file path=customXml/itemProps3.xml><?xml version="1.0" encoding="utf-8"?>
<ds:datastoreItem xmlns:ds="http://schemas.openxmlformats.org/officeDocument/2006/customXml" ds:itemID="{8E90390D-32B7-476A-BC24-5445F11B51BA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 školství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5 k usnesení z 230. zasedání Rady Karlovarského kraje, které se uskutečnilo dne 30.11.2020 (k bodu č. 16)</dc:title>
  <dc:subject/>
  <dc:creator>Volfová Jana</dc:creator>
  <dc:description/>
  <cp:lastModifiedBy>Burešová Lenka</cp:lastModifiedBy>
  <cp:revision>9</cp:revision>
  <cp:lastPrinted>2019-11-14T06:55:16Z</cp:lastPrinted>
  <dcterms:created xsi:type="dcterms:W3CDTF">2018-11-06T11:56:51Z</dcterms:created>
  <dcterms:modified xsi:type="dcterms:W3CDTF">2020-12-01T12:40:15Z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0x01010043E5FB4789618B4A826E5F0E1E730B97</vt:lpwstr>
  </property>
</Properties>
</file>