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0\březen\"/>
    </mc:Choice>
  </mc:AlternateContent>
  <bookViews>
    <workbookView xWindow="0" yWindow="0" windowWidth="28800" windowHeight="12300" tabRatio="868" firstSheet="1" activeTab="1"/>
  </bookViews>
  <sheets>
    <sheet name="List1" sheetId="1" state="hidden" r:id="rId1"/>
    <sheet name="KK" sheetId="22" r:id="rId2"/>
  </sheets>
  <definedNames>
    <definedName name="_xlnm.Print_Titles" localSheetId="1">KK!$5:$5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2" l="1"/>
  <c r="B22" i="22"/>
</calcChain>
</file>

<file path=xl/sharedStrings.xml><?xml version="1.0" encoding="utf-8"?>
<sst xmlns="http://schemas.openxmlformats.org/spreadsheetml/2006/main" count="233" uniqueCount="216">
  <si>
    <t>ZŠ a MŠ při zdravot. zaříz. Karlovy Vary, p.o.</t>
  </si>
  <si>
    <t>ZŠ a SŠ Karlovy Vary, p.o.</t>
  </si>
  <si>
    <t>ZŠ Ostrov, p.o.</t>
  </si>
  <si>
    <t>ZŠ a MŠ při LL Lázně Kynžvart, p.o.</t>
  </si>
  <si>
    <t>Gymnázium Sokolov a KVC, p.o.</t>
  </si>
  <si>
    <t>První české gymnázium v K. Varech, p.o.</t>
  </si>
  <si>
    <t>Gymnázium Ostrov, p.o.</t>
  </si>
  <si>
    <t>Gymnázium Aš, p.o.</t>
  </si>
  <si>
    <t>Gymnázium a OA Mariánské Lázně, p.o.</t>
  </si>
  <si>
    <t>Gymnázium Cheb, p.o.</t>
  </si>
  <si>
    <t>Gymnázium a SOŠ Chodov, p.o.</t>
  </si>
  <si>
    <t>Střední škola živnostenská Sokolov, p.o.</t>
  </si>
  <si>
    <t xml:space="preserve">ISŠTE Sokolov, p.o. </t>
  </si>
  <si>
    <t>Stř.pedag.škola, gymnázium a VOŠ KV, p.o.</t>
  </si>
  <si>
    <t>OA, VOŠ CR a jazyková škola KV, p.o.</t>
  </si>
  <si>
    <t>Střední lesnická škola Žlutice, p.o.</t>
  </si>
  <si>
    <t>Střední uměleckoprůmyslová škola KV, p.o.</t>
  </si>
  <si>
    <t>00077135</t>
  </si>
  <si>
    <t>Střední průmyslová škola Ostrov, p.o.</t>
  </si>
  <si>
    <t>SZŠ a VOŠ zdravotnická Karlovy Vary, p.o.</t>
  </si>
  <si>
    <t>00669709</t>
  </si>
  <si>
    <t>Střední škola logistická Dalovice, p.o.</t>
  </si>
  <si>
    <t>00574384</t>
  </si>
  <si>
    <t>Hotelová škola M. Lázně, p.o.</t>
  </si>
  <si>
    <t>00077119</t>
  </si>
  <si>
    <t>Střední zdravotnická škola a VOŠ Cheb, p.o.</t>
  </si>
  <si>
    <t>00669733</t>
  </si>
  <si>
    <t>Integrovaná střední škola Cheb, p.o.</t>
  </si>
  <si>
    <t>00077461</t>
  </si>
  <si>
    <t>Střední škola stravování a služeb, KV, p.o.</t>
  </si>
  <si>
    <t>00520055</t>
  </si>
  <si>
    <t>Střední odborná škola stavební KV, p.o</t>
  </si>
  <si>
    <t>00669725</t>
  </si>
  <si>
    <t xml:space="preserve">Dětský domov K Vary a Ostrov, p.o. </t>
  </si>
  <si>
    <t>Domov mládeže a školní jídelna KV, p.o.</t>
  </si>
  <si>
    <t>00076988</t>
  </si>
  <si>
    <t>Domov mládeže a školní jídelna ML, p.o.</t>
  </si>
  <si>
    <t>00377945</t>
  </si>
  <si>
    <t>PPP  K. Vary, p.o.</t>
  </si>
  <si>
    <t>ZUŠ J. Labitzkého Bečov nad Teplou, p.o.</t>
  </si>
  <si>
    <t>ZUŠ A. Dvořáka Karlovy Vary, p.o.</t>
  </si>
  <si>
    <t>Dětský domov Cheb a  H. Slavkov, p.o.</t>
  </si>
  <si>
    <t>Dětský domov M. Lázně a Aš, p.o.</t>
  </si>
  <si>
    <t>Školní statek a krajské středisko ekol. vých. Cheb, p.o.</t>
  </si>
  <si>
    <t>00076899</t>
  </si>
  <si>
    <t>Domov pro seniory v Lázních Kynžvart, p.o.</t>
  </si>
  <si>
    <t>Domov pro seniory "SPÁLENIŠTĚ" v Chebu, p.o.</t>
  </si>
  <si>
    <t>Domov pro seniory "SKALKA" v Chebu, p.o.</t>
  </si>
  <si>
    <t>Domov pro seniory v Hranicích, p.o.</t>
  </si>
  <si>
    <t>Domov pro seniory v Chebu, p.o.</t>
  </si>
  <si>
    <t>Domov pro osoby se zdravotním postižením "PATA" v Hazlově, p.o.</t>
  </si>
  <si>
    <t>Domov pro osoby se zdravotním postižením "PRAMEN" v Mnichově, p.o.</t>
  </si>
  <si>
    <t>Domov pro osoby se zdravotním postižením v Mariánské, p.o.</t>
  </si>
  <si>
    <t>Domov pro osoby se zdravotním postižením v Radošově, p.o.</t>
  </si>
  <si>
    <t>Domov se zvláštním režimem "MATYÁŠ" v Nejdku, p.o.</t>
  </si>
  <si>
    <t>Domov pro seniory v Perninku, p.o.</t>
  </si>
  <si>
    <t>Sociální služby v Kynšperku nad Ohří, p.o.</t>
  </si>
  <si>
    <t>Domov pro osoby se zdravotním postižením "SOKOLÍK" v Sokolově, p.o.</t>
  </si>
  <si>
    <t>Zdravotnická záchranná služba Karlovarského kraje, p.o.</t>
  </si>
  <si>
    <t>00574660</t>
  </si>
  <si>
    <t>Zařízení následné rehabilitační a hospicové péče, p.o.</t>
  </si>
  <si>
    <t>Krajský dětský domov pro děti do 3 let, p.o.</t>
  </si>
  <si>
    <t>Galerie 4 - galerie fotografie, p.o. KK</t>
  </si>
  <si>
    <t>00074268</t>
  </si>
  <si>
    <t>Muzeum Cheb, p.o. KK</t>
  </si>
  <si>
    <t>00074276</t>
  </si>
  <si>
    <t>Galerie výtvarného umění v Chebu, p.o. KK</t>
  </si>
  <si>
    <t>00369021</t>
  </si>
  <si>
    <t>Galerie umění Karlovy Vary, p.o. KK</t>
  </si>
  <si>
    <t>Krajská knihovna Karlovy Vary</t>
  </si>
  <si>
    <t>Císařské lázně, p.o.</t>
  </si>
  <si>
    <t>75153033</t>
  </si>
  <si>
    <t>Muzeum Karlovy Vary, p.o. KK</t>
  </si>
  <si>
    <t>Muzeum Sokolov, p.o. KK</t>
  </si>
  <si>
    <t>72053801</t>
  </si>
  <si>
    <t xml:space="preserve">Agentura projektového a dotačního managementru KK, p.o. </t>
  </si>
  <si>
    <t xml:space="preserve">Karlovarská agentura rozvoje podnikání, p.o. </t>
  </si>
  <si>
    <t xml:space="preserve">Krajská správa a údržba silnic KK, p.o. </t>
  </si>
  <si>
    <t>Koordinátor Integrovaného dopravního systému KK</t>
  </si>
  <si>
    <t>70838992</t>
  </si>
  <si>
    <t>66362725</t>
  </si>
  <si>
    <t>70839000</t>
  </si>
  <si>
    <t>70846553</t>
  </si>
  <si>
    <t>49767194</t>
  </si>
  <si>
    <t>70845417</t>
  </si>
  <si>
    <t>49753771</t>
  </si>
  <si>
    <t>47723416</t>
  </si>
  <si>
    <t>47723394</t>
  </si>
  <si>
    <t>47723386</t>
  </si>
  <si>
    <t>49767208</t>
  </si>
  <si>
    <t>75059151</t>
  </si>
  <si>
    <t>49766929</t>
  </si>
  <si>
    <t>49753789</t>
  </si>
  <si>
    <t>63553597</t>
  </si>
  <si>
    <t>49754050</t>
  </si>
  <si>
    <t>70845425</t>
  </si>
  <si>
    <t>63553660</t>
  </si>
  <si>
    <t>49753843</t>
  </si>
  <si>
    <t>63554453</t>
  </si>
  <si>
    <t>63555573</t>
  </si>
  <si>
    <t>49767267</t>
  </si>
  <si>
    <t>47723424</t>
  </si>
  <si>
    <t>71175237</t>
  </si>
  <si>
    <t>71175253</t>
  </si>
  <si>
    <t>71175245</t>
  </si>
  <si>
    <t>71175202</t>
  </si>
  <si>
    <t>71175211</t>
  </si>
  <si>
    <t>71175318</t>
  </si>
  <si>
    <t>71175326</t>
  </si>
  <si>
    <t>71175296</t>
  </si>
  <si>
    <t>71175334</t>
  </si>
  <si>
    <t>71175229</t>
  </si>
  <si>
    <t>71175199</t>
  </si>
  <si>
    <t>70832641</t>
  </si>
  <si>
    <t>72046881</t>
  </si>
  <si>
    <t>69979821</t>
  </si>
  <si>
    <t>71175130</t>
  </si>
  <si>
    <t>66362768</t>
  </si>
  <si>
    <t>70966206</t>
  </si>
  <si>
    <t>72053810</t>
  </si>
  <si>
    <t>73700720</t>
  </si>
  <si>
    <t>70947023</t>
  </si>
  <si>
    <t>75035952</t>
  </si>
  <si>
    <t>Název</t>
  </si>
  <si>
    <t>IČO</t>
  </si>
  <si>
    <t>Počet</t>
  </si>
  <si>
    <t>Daniel Lindenberg</t>
  </si>
  <si>
    <t>Lenka Wohlrabová</t>
  </si>
  <si>
    <t>Tomáš Picka</t>
  </si>
  <si>
    <t>Kateřina Mairingerová</t>
  </si>
  <si>
    <t>Od</t>
  </si>
  <si>
    <t>Martin Ševic - Marcela Skalová</t>
  </si>
  <si>
    <t>Martin Ševic - Marie Pařížská</t>
  </si>
  <si>
    <t>Libor Syrovátka</t>
  </si>
  <si>
    <t>Kunzová Vanda</t>
  </si>
  <si>
    <t>Ekonom &lt;ekonom@dpscheb.cz&gt;</t>
  </si>
  <si>
    <t>Loulová Lucie</t>
  </si>
  <si>
    <t>Petr Čolák</t>
  </si>
  <si>
    <t>Hovorková Soňa</t>
  </si>
  <si>
    <t>DD Ostrov Pánová</t>
  </si>
  <si>
    <t>Ing. Erika Pavlová</t>
  </si>
  <si>
    <t>dmml@centrum.cz</t>
  </si>
  <si>
    <t>Mgr. Lenka Antolová</t>
  </si>
  <si>
    <t>Bc. Alfréd Hlušek</t>
  </si>
  <si>
    <t>zsnem. kvary &lt;zsnem.kvary@seznam.cz&gt;</t>
  </si>
  <si>
    <t>Irena Vadinská, PPP K.Vary &lt;hospodarka@pppkv.cz&gt;</t>
  </si>
  <si>
    <t>Petr Jelínek</t>
  </si>
  <si>
    <t>Dagmar Šimková</t>
  </si>
  <si>
    <t>zps.ostrov@email.cz</t>
  </si>
  <si>
    <t>spec-skoly-se@volny.cz</t>
  </si>
  <si>
    <t>Hotelová škola Mariánské Lázně &lt;hotelova.skola@post.cz&gt;</t>
  </si>
  <si>
    <t>Hladká Zuzana</t>
  </si>
  <si>
    <t xml:space="preserve">NEUMANN Jiří </t>
  </si>
  <si>
    <t>KKN</t>
  </si>
  <si>
    <t>Váňová</t>
  </si>
  <si>
    <t>26365804</t>
  </si>
  <si>
    <t>Mgr. Hana Volánková</t>
  </si>
  <si>
    <t>Brtníková, Jana</t>
  </si>
  <si>
    <t xml:space="preserve">ZŠ a MŠ při Léčebných lázních Lázně Kynžvart, příspěvková organizace </t>
  </si>
  <si>
    <t>Vlastimil Veselý</t>
  </si>
  <si>
    <t>Ing.Monika Šumová</t>
  </si>
  <si>
    <t>Ing. Věra Rohlíková</t>
  </si>
  <si>
    <t>Bc. Čerevková Gabriela</t>
  </si>
  <si>
    <t>Athena</t>
  </si>
  <si>
    <t>Peroutka</t>
  </si>
  <si>
    <t>dvorakova</t>
  </si>
  <si>
    <t>Mgr. Michal Vachovec</t>
  </si>
  <si>
    <t>Tomáš Mašek</t>
  </si>
  <si>
    <t>Miroslava Kunciterová</t>
  </si>
  <si>
    <t>Hana Marešová</t>
  </si>
  <si>
    <t>Tereza Nowakova</t>
  </si>
  <si>
    <t>Mgr. Bc. Ingrid Ahneová</t>
  </si>
  <si>
    <t>Celkem</t>
  </si>
  <si>
    <t>Doporučení škodní komise</t>
  </si>
  <si>
    <t>Příloha č. 1</t>
  </si>
  <si>
    <t>Popis škodního případu/název projektu</t>
  </si>
  <si>
    <t>Rozhodnutí rady/ rozhodnutí zaměstnavatele</t>
  </si>
  <si>
    <t>Celková škoda v Kč</t>
  </si>
  <si>
    <t>Skutečně uhrazená škoda v Kč</t>
  </si>
  <si>
    <t>Přehled řešených škodních případů Karlovarského kraje za rok 2019, ve kterých rozhodovala škodní komise</t>
  </si>
  <si>
    <t>Projekt Podpora přírodovědného a technického vzdělávání v Karlovarském kraji, reg. č. CZ.1.07/1.1.00/44.0004 - uchazeč v rámci doplnění nabídky změnil nabídkovou cenu (porušení § 76 odst.1 ZVZ) - zadavatel měl nabídku vyřadit; 
chybné přihlášení zaměstnanců k účasti na sociálním pojištění, nesprávné stanovení vyměřovacího základu pro odvod pojistného</t>
  </si>
  <si>
    <t>nevymáhat</t>
  </si>
  <si>
    <t>Projekt Centralizace lékařské péče v nemocnici v Karlových Varech, reg. č. CZ.1.09/1.3.00/78.01253 - porušení povinnosti zrušit VZ dle Pokynu pro zadávání VZ; zadávací dokumentace neobsahuje v podnětu požadavek na provádění  autorského dozoru</t>
  </si>
  <si>
    <t>dosud neuzavřeno</t>
  </si>
  <si>
    <t>Projekt Podpora sociálního začleňování příslušníků sociálně vyloučených lokalit v Karlovarském kraji, reg. č. CZ.1.04/3.2.00/B4.00005 - pokuta ÚOHS - zadavatel neodeslal ve lhůtě do 15 dní oznámení o výsledku zadávacího řízení a nezveřejnil smlouvu na profilu zadavatele</t>
  </si>
  <si>
    <t>usnesení č. RK 464/04/19 ze dne 29. 4. 2019 - vzniklou škodu v plné výši vymáhat po Agentuře projektového a dotačního managementu Karlovarského kraje</t>
  </si>
  <si>
    <t>částku 275.180,67 Kč vymáhat po Agentuře projektového a dotačního managementu Karlovarského kraje, zbývající část 69.436,50 Kč nevymáhat</t>
  </si>
  <si>
    <t>vymáhat po Agentuře projektového a dotačního managementu Karlovarského kraje v plné výši</t>
  </si>
  <si>
    <t>Projekt Prezentace Karlovarského kraje - Živého kraje, reg. č.  CZ.1.09/4.3.00/72.01151 - v dokumentech veřejné zakázky je uvedena jiná firma, objednávka uzavřena s jinou firmou;  uchazeč nedoložil osvědčení o řádném plnění zakázek;  úhrada výdaje v EUR - měl být zvolen kurz použitý při převodu ze zvl. účtu projektu</t>
  </si>
  <si>
    <t>Projekt Aplikace moderních metod zvyšování výkonnosti, kvality, efektivity a transparentnosti v Karlovarském kraji, reg. č. CZ.1.04/4.1.00/42.00003 - nedodržení maximální jednotkové ceny dle rozpočtu; nezpůsobilý cestovní výdaj</t>
  </si>
  <si>
    <t xml:space="preserve">Projekt Atlas zajímavostí v Karlovarském kraji, reg. č. CZ.04.1.05/4.132.1/1795 - konečný uživatel nezadal zakázku transparentním a nediskriminačním způsobem </t>
  </si>
  <si>
    <t>Projekt Vzdělávání v eGon Centru Karlovarského kraje reg. č. CZ.1.04/4.1.00/40.00025 - nezpůsobilé výdaje - osobní náklady a bankovní poplatek</t>
  </si>
  <si>
    <t>vymáhat po příkazci operace částku 1.141,90 Kč</t>
  </si>
  <si>
    <t>Projekt Řízení, kontrola, monitorování a hodnocení GG OP VK v Karlovarském kraji 1. etapa, reg. č.
CZ.1.07/5.1.00/04.0053 - porušení zásady nediskriminace - uvedení min. taktovací frekvence (nákup PC a notebooků)</t>
  </si>
  <si>
    <t>Projekt Informovanost a publicita GG OP VK v Karlovarském kraji, reg. č.
CZ.1.07/5.2.00/04.0038 - netransparentní hodnotící kritéria (dodávka propagačních materiálů)</t>
  </si>
  <si>
    <t>Projekt Zvyšování kvality vzdělávání standardizací a zlepšování řídících procesů, reg. č.
CZ.1.07/1.1.00/08.0080 - mylná platba, překročení jednotkových sazeb u mzdových nákladů, netransparentní hodnotící kritéria
úrok z posečkání</t>
  </si>
  <si>
    <t>Projekt Krajské vzdělávací centrum pro další vzdělávání pedagogických pracovníků, reg. č. 
CZ.1.07/1.3.00/14.0026 - netransparentní hodnotící kritéria a mylná platba</t>
  </si>
  <si>
    <t>Projekt Inovace školského portálu Karlovarského kraje, reg. č. CZ.1.07/1.3.00/14.0024 - netransparentní hodnotící kritéria a mylná platba</t>
  </si>
  <si>
    <t>vymáhat v plné výši, tj. po Gymnáziu Ostrov, p.o. částku 103.178,29 Kč a Střední zdravotnické škole a vyšší odborné škole zdravotnické Karlovy Vary, p.o. částku 12.890,40 Kč</t>
  </si>
  <si>
    <t>usnesení č. RK 283/03/19 ze dne 25. 3. 2019 - vzniklou škodu v plné výši vymáhat po Gymnáziu Ostrov, p.o. - 103.178,29 Kč a Střední zdravotnické škole a vyšší odborné škole zdravotnické Karlovy Vary, p.o. - 12.890,40 Kč</t>
  </si>
  <si>
    <t xml:space="preserve">Projekt Modernizace Letiště Karlovy Vary - III. etapa, 2. část, reg. č. CZ.1.09/3.1.00/01.00005 - neoprávněné použití JŘBU, kratší lhůta pro podání nabídek u VZ, rozdíl mezi úhradou KK a Letiště KV s.r.o. a úhradou provedenou Letištěm KV s.r.o. za technický dozor stavby; majetek pořízený z dotace dán do pronájmu třetí osobě bez souhlasu poskytovatele dotace </t>
  </si>
  <si>
    <t>Projekt Omezení výskytu invazních rostlin v Karlovarském kraji
CZ.1.09/3.1.00/01.00005 - zadavatel u VZ nepožadoval od uchazečů doklady dle § 68 odst. 3 ZVZ (předběžná nabídka v dynamickém nákupním systému musí obsahovat, zda dodavatel splňuje podmínky)</t>
  </si>
  <si>
    <t>Projekt Nestůj a pojď, reg. č.  
CZ.03.1.49/0.0/0.0/15_116/0001769 - za pronájem prostor pro potřeby projektu byla nárokována vyšší částka, než na jakou byla faktura vystavena; chybný výpočet převodu na mzdy projektu</t>
  </si>
  <si>
    <t xml:space="preserve">Projekt Lineární urychlovač pro nemocnici v Chebu - přístavba zázemí, reg. č. CZ.1.09/1.3.00/78.01273 - pokuta ÚOHS, porušení zásady zákazu diskriminace,  posunutí konečného termínu plnění zakázky </t>
  </si>
  <si>
    <t>rozhodnutí zaměstnavatele ze dne 19.2.2019 -  škoda nebude vymáhána</t>
  </si>
  <si>
    <t>rozhodnutí zaměstnavatele ze dne 18.3.2019 - škoda nebude vymáhána</t>
  </si>
  <si>
    <t>rozhodnutí zaměstnavatele ze dne 6.6.2019 -  škoda nebude vymáhána</t>
  </si>
  <si>
    <t>rozhodnutí zaměstnavatele ze dne 30.5.2019 - škoda nebude vymáhána</t>
  </si>
  <si>
    <t>rozhodnutí zaměstnavatele ze dne 15. 8. 2019 - škoda nebude vymáhána</t>
  </si>
  <si>
    <t>rozhodnutí zaměstnavatele ze dne 12. 7. 2019 - škoda nebude vymáhána</t>
  </si>
  <si>
    <t>rozhodnutí zaměstnavatele ze dne 29. 10. 2019 - škoda nebude vymáhána</t>
  </si>
  <si>
    <t>rozhodnutí zaměstnavatele ze dne 16. 12. 2019 - škoda nebude vymáhána</t>
  </si>
  <si>
    <t>předloženo na poradu vedení KK dne 8. 7. 2019 - podklady ke škodě byly předloženy k posouzení externí advokátní kanceláři</t>
  </si>
  <si>
    <t>rozhodnutí zaměstnavatele ze dne 19.9.2019 - škoda nebude vymáhána</t>
  </si>
  <si>
    <t>rozhodnutí zaměstnavatele ze dne 28.5.2019 - náhrada škody ve výši 1.141,90 Kč</t>
  </si>
  <si>
    <t>předloženo na RKK dne 4.11. 2019, bod č. 3 - navržené usnesení RKK nepřijala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</si>
</sst>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2"/>
    <xf numFmtId="49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4" fontId="0" fillId="0" borderId="3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4" fontId="0" fillId="0" borderId="3" xfId="0" applyNumberFormat="1" applyFont="1" applyFill="1" applyBorder="1" applyAlignment="1">
      <alignment horizontal="left" vertical="center" wrapText="1"/>
    </xf>
    <xf numFmtId="4" fontId="0" fillId="0" borderId="3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pec-skoly-se@volny.cz" TargetMode="External"/><Relationship Id="rId1" Type="http://schemas.openxmlformats.org/officeDocument/2006/relationships/hyperlink" Target="mailto:dmml@centru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D64"/>
  <sheetViews>
    <sheetView topLeftCell="A16" workbookViewId="0">
      <selection activeCell="A47" sqref="A47"/>
    </sheetView>
  </sheetViews>
  <sheetFormatPr defaultColWidth="80.7109375" defaultRowHeight="15" x14ac:dyDescent="0.25"/>
  <cols>
    <col min="1" max="1" width="66" bestFit="1" customWidth="1"/>
    <col min="2" max="2" width="9" bestFit="1" customWidth="1"/>
    <col min="3" max="3" width="6" bestFit="1" customWidth="1"/>
    <col min="4" max="4" width="53.85546875" bestFit="1" customWidth="1"/>
  </cols>
  <sheetData>
    <row r="1" spans="1:4" x14ac:dyDescent="0.25">
      <c r="A1" t="s">
        <v>123</v>
      </c>
      <c r="B1" t="s">
        <v>124</v>
      </c>
      <c r="C1" t="s">
        <v>125</v>
      </c>
      <c r="D1" t="s">
        <v>130</v>
      </c>
    </row>
    <row r="2" spans="1:4" x14ac:dyDescent="0.25">
      <c r="A2" t="s">
        <v>75</v>
      </c>
      <c r="B2" t="s">
        <v>120</v>
      </c>
      <c r="C2">
        <v>0</v>
      </c>
      <c r="D2" t="s">
        <v>128</v>
      </c>
    </row>
    <row r="3" spans="1:4" x14ac:dyDescent="0.25">
      <c r="A3" t="s">
        <v>70</v>
      </c>
      <c r="B3" t="s">
        <v>71</v>
      </c>
    </row>
    <row r="4" spans="1:4" x14ac:dyDescent="0.25">
      <c r="A4" t="s">
        <v>41</v>
      </c>
      <c r="B4" t="s">
        <v>100</v>
      </c>
      <c r="C4">
        <v>1</v>
      </c>
      <c r="D4" t="s">
        <v>161</v>
      </c>
    </row>
    <row r="5" spans="1:4" x14ac:dyDescent="0.25">
      <c r="A5" t="s">
        <v>33</v>
      </c>
      <c r="B5" t="s">
        <v>96</v>
      </c>
      <c r="C5">
        <v>0</v>
      </c>
      <c r="D5" t="s">
        <v>139</v>
      </c>
    </row>
    <row r="6" spans="1:4" x14ac:dyDescent="0.25">
      <c r="A6" t="s">
        <v>42</v>
      </c>
      <c r="B6" t="s">
        <v>101</v>
      </c>
      <c r="C6">
        <v>1</v>
      </c>
      <c r="D6" t="s">
        <v>168</v>
      </c>
    </row>
    <row r="7" spans="1:4" x14ac:dyDescent="0.25">
      <c r="A7" t="s">
        <v>34</v>
      </c>
      <c r="B7" t="s">
        <v>35</v>
      </c>
      <c r="C7">
        <v>8</v>
      </c>
      <c r="D7" t="s">
        <v>156</v>
      </c>
    </row>
    <row r="8" spans="1:4" x14ac:dyDescent="0.25">
      <c r="A8" t="s">
        <v>36</v>
      </c>
      <c r="B8" t="s">
        <v>37</v>
      </c>
      <c r="C8">
        <v>0</v>
      </c>
      <c r="D8" s="1" t="s">
        <v>141</v>
      </c>
    </row>
    <row r="9" spans="1:4" x14ac:dyDescent="0.25">
      <c r="A9" t="s">
        <v>50</v>
      </c>
      <c r="B9" t="s">
        <v>107</v>
      </c>
      <c r="C9">
        <v>0</v>
      </c>
      <c r="D9" t="s">
        <v>126</v>
      </c>
    </row>
    <row r="10" spans="1:4" x14ac:dyDescent="0.25">
      <c r="A10" t="s">
        <v>51</v>
      </c>
      <c r="B10" t="s">
        <v>108</v>
      </c>
      <c r="C10">
        <v>2</v>
      </c>
      <c r="D10" t="s">
        <v>160</v>
      </c>
    </row>
    <row r="11" spans="1:4" x14ac:dyDescent="0.25">
      <c r="A11" t="s">
        <v>57</v>
      </c>
      <c r="B11" t="s">
        <v>114</v>
      </c>
      <c r="C11">
        <v>0</v>
      </c>
      <c r="D11" t="s">
        <v>170</v>
      </c>
    </row>
    <row r="12" spans="1:4" x14ac:dyDescent="0.25">
      <c r="A12" t="s">
        <v>52</v>
      </c>
      <c r="B12" t="s">
        <v>109</v>
      </c>
      <c r="C12">
        <v>0</v>
      </c>
      <c r="D12" t="s">
        <v>129</v>
      </c>
    </row>
    <row r="13" spans="1:4" x14ac:dyDescent="0.25">
      <c r="A13" t="s">
        <v>53</v>
      </c>
      <c r="B13" t="s">
        <v>110</v>
      </c>
      <c r="C13">
        <v>0</v>
      </c>
      <c r="D13" t="s">
        <v>132</v>
      </c>
    </row>
    <row r="14" spans="1:4" x14ac:dyDescent="0.25">
      <c r="A14" t="s">
        <v>47</v>
      </c>
      <c r="B14" t="s">
        <v>104</v>
      </c>
      <c r="C14">
        <v>1</v>
      </c>
      <c r="D14" t="s">
        <v>162</v>
      </c>
    </row>
    <row r="15" spans="1:4" x14ac:dyDescent="0.25">
      <c r="A15" t="s">
        <v>46</v>
      </c>
      <c r="B15" t="s">
        <v>103</v>
      </c>
      <c r="C15">
        <v>1</v>
      </c>
      <c r="D15" t="s">
        <v>169</v>
      </c>
    </row>
    <row r="16" spans="1:4" x14ac:dyDescent="0.25">
      <c r="A16" t="s">
        <v>48</v>
      </c>
      <c r="B16" t="s">
        <v>105</v>
      </c>
      <c r="C16">
        <v>0</v>
      </c>
      <c r="D16" t="s">
        <v>133</v>
      </c>
    </row>
    <row r="17" spans="1:4" x14ac:dyDescent="0.25">
      <c r="A17" t="s">
        <v>49</v>
      </c>
      <c r="B17" t="s">
        <v>106</v>
      </c>
      <c r="C17">
        <v>0</v>
      </c>
      <c r="D17" t="s">
        <v>135</v>
      </c>
    </row>
    <row r="18" spans="1:4" x14ac:dyDescent="0.25">
      <c r="A18" t="s">
        <v>45</v>
      </c>
      <c r="B18" t="s">
        <v>102</v>
      </c>
      <c r="C18">
        <v>1</v>
      </c>
      <c r="D18" t="s">
        <v>127</v>
      </c>
    </row>
    <row r="19" spans="1:4" x14ac:dyDescent="0.25">
      <c r="A19" t="s">
        <v>55</v>
      </c>
      <c r="B19" t="s">
        <v>112</v>
      </c>
      <c r="C19">
        <v>0</v>
      </c>
      <c r="D19" t="s">
        <v>143</v>
      </c>
    </row>
    <row r="20" spans="1:4" x14ac:dyDescent="0.25">
      <c r="A20" t="s">
        <v>54</v>
      </c>
      <c r="B20" t="s">
        <v>111</v>
      </c>
      <c r="C20">
        <v>0</v>
      </c>
      <c r="D20" t="s">
        <v>129</v>
      </c>
    </row>
    <row r="21" spans="1:4" x14ac:dyDescent="0.25">
      <c r="A21" t="s">
        <v>62</v>
      </c>
      <c r="B21" t="s">
        <v>63</v>
      </c>
    </row>
    <row r="22" spans="1:4" x14ac:dyDescent="0.25">
      <c r="A22" t="s">
        <v>68</v>
      </c>
      <c r="B22" t="s">
        <v>117</v>
      </c>
    </row>
    <row r="23" spans="1:4" x14ac:dyDescent="0.25">
      <c r="A23" t="s">
        <v>66</v>
      </c>
      <c r="B23" t="s">
        <v>67</v>
      </c>
    </row>
    <row r="24" spans="1:4" x14ac:dyDescent="0.25">
      <c r="A24" t="s">
        <v>8</v>
      </c>
      <c r="B24" t="s">
        <v>87</v>
      </c>
      <c r="C24">
        <v>0</v>
      </c>
      <c r="D24" t="s">
        <v>157</v>
      </c>
    </row>
    <row r="25" spans="1:4" x14ac:dyDescent="0.25">
      <c r="A25" t="s">
        <v>10</v>
      </c>
      <c r="B25" t="s">
        <v>89</v>
      </c>
      <c r="C25">
        <v>0</v>
      </c>
      <c r="D25" t="s">
        <v>163</v>
      </c>
    </row>
    <row r="26" spans="1:4" x14ac:dyDescent="0.25">
      <c r="A26" t="s">
        <v>7</v>
      </c>
      <c r="B26" t="s">
        <v>86</v>
      </c>
      <c r="C26">
        <v>0</v>
      </c>
      <c r="D26" t="s">
        <v>146</v>
      </c>
    </row>
    <row r="27" spans="1:4" x14ac:dyDescent="0.25">
      <c r="A27" t="s">
        <v>9</v>
      </c>
      <c r="B27" t="s">
        <v>88</v>
      </c>
      <c r="C27">
        <v>0</v>
      </c>
    </row>
    <row r="28" spans="1:4" x14ac:dyDescent="0.25">
      <c r="A28" t="s">
        <v>6</v>
      </c>
      <c r="B28" t="s">
        <v>85</v>
      </c>
    </row>
    <row r="29" spans="1:4" x14ac:dyDescent="0.25">
      <c r="A29" t="s">
        <v>4</v>
      </c>
      <c r="B29" t="s">
        <v>83</v>
      </c>
    </row>
    <row r="30" spans="1:4" x14ac:dyDescent="0.25">
      <c r="A30" t="s">
        <v>23</v>
      </c>
      <c r="B30" t="s">
        <v>24</v>
      </c>
      <c r="C30">
        <v>0</v>
      </c>
      <c r="D30" t="s">
        <v>150</v>
      </c>
    </row>
    <row r="31" spans="1:4" x14ac:dyDescent="0.25">
      <c r="A31" t="s">
        <v>27</v>
      </c>
      <c r="B31" t="s">
        <v>28</v>
      </c>
      <c r="C31">
        <v>2</v>
      </c>
      <c r="D31" t="s">
        <v>167</v>
      </c>
    </row>
    <row r="32" spans="1:4" x14ac:dyDescent="0.25">
      <c r="A32" t="s">
        <v>12</v>
      </c>
      <c r="B32" t="s">
        <v>91</v>
      </c>
      <c r="C32">
        <v>0</v>
      </c>
      <c r="D32" t="s">
        <v>163</v>
      </c>
    </row>
    <row r="33" spans="1:4" x14ac:dyDescent="0.25">
      <c r="A33" t="s">
        <v>76</v>
      </c>
      <c r="B33" t="s">
        <v>74</v>
      </c>
      <c r="C33">
        <v>0</v>
      </c>
      <c r="D33" t="s">
        <v>159</v>
      </c>
    </row>
    <row r="34" spans="1:4" x14ac:dyDescent="0.25">
      <c r="A34" t="s">
        <v>78</v>
      </c>
      <c r="B34" t="s">
        <v>122</v>
      </c>
    </row>
    <row r="35" spans="1:4" x14ac:dyDescent="0.25">
      <c r="A35" t="s">
        <v>69</v>
      </c>
      <c r="B35" t="s">
        <v>118</v>
      </c>
    </row>
    <row r="36" spans="1:4" x14ac:dyDescent="0.25">
      <c r="A36" t="s">
        <v>77</v>
      </c>
      <c r="B36" t="s">
        <v>121</v>
      </c>
    </row>
    <row r="37" spans="1:4" x14ac:dyDescent="0.25">
      <c r="A37" t="s">
        <v>61</v>
      </c>
      <c r="B37" t="s">
        <v>116</v>
      </c>
      <c r="C37">
        <v>0</v>
      </c>
      <c r="D37" t="s">
        <v>140</v>
      </c>
    </row>
    <row r="38" spans="1:4" x14ac:dyDescent="0.25">
      <c r="A38" t="s">
        <v>64</v>
      </c>
      <c r="B38" t="s">
        <v>65</v>
      </c>
    </row>
    <row r="39" spans="1:4" x14ac:dyDescent="0.25">
      <c r="A39" t="s">
        <v>72</v>
      </c>
      <c r="B39" t="s">
        <v>119</v>
      </c>
    </row>
    <row r="40" spans="1:4" x14ac:dyDescent="0.25">
      <c r="A40" t="s">
        <v>73</v>
      </c>
      <c r="B40" t="s">
        <v>74</v>
      </c>
    </row>
    <row r="41" spans="1:4" x14ac:dyDescent="0.25">
      <c r="A41" t="s">
        <v>14</v>
      </c>
      <c r="B41" t="s">
        <v>93</v>
      </c>
      <c r="C41">
        <v>0</v>
      </c>
      <c r="D41" t="s">
        <v>138</v>
      </c>
    </row>
    <row r="42" spans="1:4" x14ac:dyDescent="0.25">
      <c r="A42" t="s">
        <v>38</v>
      </c>
      <c r="B42" t="s">
        <v>97</v>
      </c>
      <c r="C42">
        <v>0</v>
      </c>
      <c r="D42" t="s">
        <v>145</v>
      </c>
    </row>
    <row r="43" spans="1:4" x14ac:dyDescent="0.25">
      <c r="A43" t="s">
        <v>5</v>
      </c>
      <c r="B43" t="s">
        <v>84</v>
      </c>
      <c r="C43">
        <v>0</v>
      </c>
      <c r="D43" t="s">
        <v>134</v>
      </c>
    </row>
    <row r="44" spans="1:4" x14ac:dyDescent="0.25">
      <c r="A44" t="s">
        <v>56</v>
      </c>
      <c r="B44" t="s">
        <v>113</v>
      </c>
      <c r="C44">
        <v>1</v>
      </c>
      <c r="D44" t="s">
        <v>142</v>
      </c>
    </row>
    <row r="45" spans="1:4" x14ac:dyDescent="0.25">
      <c r="A45" t="s">
        <v>13</v>
      </c>
      <c r="B45" t="s">
        <v>92</v>
      </c>
      <c r="C45">
        <v>0</v>
      </c>
      <c r="D45" t="s">
        <v>164</v>
      </c>
    </row>
    <row r="46" spans="1:4" x14ac:dyDescent="0.25">
      <c r="A46" t="s">
        <v>15</v>
      </c>
      <c r="B46" t="s">
        <v>94</v>
      </c>
    </row>
    <row r="47" spans="1:4" x14ac:dyDescent="0.25">
      <c r="A47" t="s">
        <v>31</v>
      </c>
      <c r="B47" t="s">
        <v>32</v>
      </c>
      <c r="C47">
        <v>0</v>
      </c>
      <c r="D47" t="s">
        <v>166</v>
      </c>
    </row>
    <row r="48" spans="1:4" x14ac:dyDescent="0.25">
      <c r="A48" t="s">
        <v>18</v>
      </c>
      <c r="B48" t="s">
        <v>95</v>
      </c>
      <c r="C48">
        <v>3</v>
      </c>
      <c r="D48" t="s">
        <v>147</v>
      </c>
    </row>
    <row r="49" spans="1:4" x14ac:dyDescent="0.25">
      <c r="A49" t="s">
        <v>21</v>
      </c>
      <c r="B49" t="s">
        <v>22</v>
      </c>
      <c r="C49">
        <v>0</v>
      </c>
      <c r="D49" t="s">
        <v>165</v>
      </c>
    </row>
    <row r="50" spans="1:4" x14ac:dyDescent="0.25">
      <c r="A50" t="s">
        <v>29</v>
      </c>
      <c r="B50" t="s">
        <v>30</v>
      </c>
      <c r="C50">
        <v>0</v>
      </c>
      <c r="D50" t="s">
        <v>152</v>
      </c>
    </row>
    <row r="51" spans="1:4" x14ac:dyDescent="0.25">
      <c r="A51" t="s">
        <v>11</v>
      </c>
      <c r="B51" t="s">
        <v>90</v>
      </c>
      <c r="C51">
        <v>4</v>
      </c>
      <c r="D51" t="s">
        <v>151</v>
      </c>
    </row>
    <row r="52" spans="1:4" x14ac:dyDescent="0.25">
      <c r="A52" t="s">
        <v>16</v>
      </c>
      <c r="B52" t="s">
        <v>17</v>
      </c>
      <c r="C52">
        <v>0</v>
      </c>
      <c r="D52" t="s">
        <v>136</v>
      </c>
    </row>
    <row r="53" spans="1:4" x14ac:dyDescent="0.25">
      <c r="A53" t="s">
        <v>25</v>
      </c>
      <c r="B53" t="s">
        <v>26</v>
      </c>
      <c r="C53">
        <v>0</v>
      </c>
      <c r="D53" t="s">
        <v>137</v>
      </c>
    </row>
    <row r="54" spans="1:4" x14ac:dyDescent="0.25">
      <c r="A54" t="s">
        <v>19</v>
      </c>
      <c r="B54" t="s">
        <v>20</v>
      </c>
    </row>
    <row r="55" spans="1:4" x14ac:dyDescent="0.25">
      <c r="A55" t="s">
        <v>43</v>
      </c>
      <c r="B55" t="s">
        <v>44</v>
      </c>
    </row>
    <row r="56" spans="1:4" x14ac:dyDescent="0.25">
      <c r="A56" t="s">
        <v>60</v>
      </c>
      <c r="B56" t="s">
        <v>115</v>
      </c>
    </row>
    <row r="57" spans="1:4" x14ac:dyDescent="0.25">
      <c r="A57" t="s">
        <v>58</v>
      </c>
      <c r="B57" t="s">
        <v>59</v>
      </c>
      <c r="C57">
        <v>17</v>
      </c>
      <c r="D57" t="s">
        <v>131</v>
      </c>
    </row>
    <row r="58" spans="1:4" x14ac:dyDescent="0.25">
      <c r="A58" t="s">
        <v>3</v>
      </c>
      <c r="B58" t="s">
        <v>82</v>
      </c>
      <c r="C58">
        <v>0</v>
      </c>
      <c r="D58" t="s">
        <v>158</v>
      </c>
    </row>
    <row r="59" spans="1:4" x14ac:dyDescent="0.25">
      <c r="A59" t="s">
        <v>0</v>
      </c>
      <c r="B59" t="s">
        <v>79</v>
      </c>
      <c r="C59">
        <v>0</v>
      </c>
      <c r="D59" t="s">
        <v>144</v>
      </c>
    </row>
    <row r="60" spans="1:4" x14ac:dyDescent="0.25">
      <c r="A60" t="s">
        <v>1</v>
      </c>
      <c r="B60" t="s">
        <v>80</v>
      </c>
      <c r="C60">
        <v>0</v>
      </c>
      <c r="D60" s="1" t="s">
        <v>149</v>
      </c>
    </row>
    <row r="61" spans="1:4" x14ac:dyDescent="0.25">
      <c r="A61" t="s">
        <v>2</v>
      </c>
      <c r="B61" t="s">
        <v>81</v>
      </c>
      <c r="C61">
        <v>0</v>
      </c>
      <c r="D61" t="s">
        <v>148</v>
      </c>
    </row>
    <row r="62" spans="1:4" x14ac:dyDescent="0.25">
      <c r="A62" t="s">
        <v>40</v>
      </c>
      <c r="B62" t="s">
        <v>99</v>
      </c>
      <c r="C62">
        <v>1</v>
      </c>
      <c r="D62" t="s">
        <v>171</v>
      </c>
    </row>
    <row r="63" spans="1:4" x14ac:dyDescent="0.25">
      <c r="A63" t="s">
        <v>39</v>
      </c>
      <c r="B63" t="s">
        <v>98</v>
      </c>
    </row>
    <row r="64" spans="1:4" x14ac:dyDescent="0.25">
      <c r="A64" t="s">
        <v>153</v>
      </c>
      <c r="B64" s="2" t="s">
        <v>155</v>
      </c>
      <c r="C64">
        <v>6</v>
      </c>
      <c r="D64" t="s">
        <v>154</v>
      </c>
    </row>
  </sheetData>
  <sortState ref="A2:D63">
    <sortCondition ref="A2:A63"/>
  </sortState>
  <hyperlinks>
    <hyperlink ref="D8" r:id="rId1"/>
    <hyperlink ref="D60" r:id="rId2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="98" zoomScaleNormal="98" workbookViewId="0">
      <selection activeCell="I8" sqref="I8"/>
    </sheetView>
  </sheetViews>
  <sheetFormatPr defaultRowHeight="15" x14ac:dyDescent="0.25"/>
  <cols>
    <col min="1" max="1" width="45.5703125" customWidth="1"/>
    <col min="2" max="2" width="12.28515625" customWidth="1"/>
    <col min="3" max="3" width="23.7109375" customWidth="1"/>
    <col min="4" max="4" width="24.140625" customWidth="1"/>
    <col min="5" max="5" width="16.85546875" customWidth="1"/>
  </cols>
  <sheetData>
    <row r="1" spans="1:5" ht="15.75" x14ac:dyDescent="0.25">
      <c r="A1" s="4"/>
      <c r="E1" s="5" t="s">
        <v>174</v>
      </c>
    </row>
    <row r="3" spans="1:5" ht="18.75" x14ac:dyDescent="0.3">
      <c r="A3" s="24" t="s">
        <v>179</v>
      </c>
      <c r="B3" s="24"/>
      <c r="C3" s="24"/>
      <c r="D3" s="24"/>
      <c r="E3" s="24"/>
    </row>
    <row r="5" spans="1:5" ht="45.75" thickBot="1" x14ac:dyDescent="0.3">
      <c r="A5" s="6" t="s">
        <v>175</v>
      </c>
      <c r="B5" s="7" t="s">
        <v>177</v>
      </c>
      <c r="C5" s="8" t="s">
        <v>173</v>
      </c>
      <c r="D5" s="7" t="s">
        <v>176</v>
      </c>
      <c r="E5" s="7" t="s">
        <v>178</v>
      </c>
    </row>
    <row r="6" spans="1:5" ht="60" x14ac:dyDescent="0.25">
      <c r="A6" s="20" t="s">
        <v>203</v>
      </c>
      <c r="B6" s="21">
        <v>75000</v>
      </c>
      <c r="C6" s="11" t="s">
        <v>181</v>
      </c>
      <c r="D6" s="16" t="s">
        <v>204</v>
      </c>
      <c r="E6" s="17"/>
    </row>
    <row r="7" spans="1:5" s="3" customFormat="1" ht="150" x14ac:dyDescent="0.25">
      <c r="A7" s="14" t="s">
        <v>180</v>
      </c>
      <c r="B7" s="14">
        <v>116068.69</v>
      </c>
      <c r="C7" s="15" t="s">
        <v>198</v>
      </c>
      <c r="D7" s="16" t="s">
        <v>199</v>
      </c>
      <c r="E7" s="17">
        <v>116068.69</v>
      </c>
    </row>
    <row r="8" spans="1:5" s="3" customFormat="1" ht="105" x14ac:dyDescent="0.25">
      <c r="A8" s="12" t="s">
        <v>182</v>
      </c>
      <c r="B8" s="12">
        <v>344617.16</v>
      </c>
      <c r="C8" s="11" t="s">
        <v>186</v>
      </c>
      <c r="D8" s="23" t="s">
        <v>212</v>
      </c>
      <c r="E8" s="22" t="s">
        <v>183</v>
      </c>
    </row>
    <row r="9" spans="1:5" s="3" customFormat="1" ht="105" x14ac:dyDescent="0.25">
      <c r="A9" s="11" t="s">
        <v>184</v>
      </c>
      <c r="B9" s="12">
        <v>15000</v>
      </c>
      <c r="C9" s="11" t="s">
        <v>187</v>
      </c>
      <c r="D9" s="18" t="s">
        <v>185</v>
      </c>
      <c r="E9" s="19">
        <v>15000</v>
      </c>
    </row>
    <row r="10" spans="1:5" s="3" customFormat="1" ht="60" x14ac:dyDescent="0.25">
      <c r="A10" s="11" t="s">
        <v>191</v>
      </c>
      <c r="B10" s="12">
        <v>1825</v>
      </c>
      <c r="C10" s="11" t="s">
        <v>181</v>
      </c>
      <c r="D10" s="13" t="s">
        <v>205</v>
      </c>
      <c r="E10" s="12">
        <v>0</v>
      </c>
    </row>
    <row r="11" spans="1:5" s="3" customFormat="1" ht="60" x14ac:dyDescent="0.25">
      <c r="A11" s="11" t="s">
        <v>190</v>
      </c>
      <c r="B11" s="12">
        <v>60185</v>
      </c>
      <c r="C11" s="11" t="s">
        <v>181</v>
      </c>
      <c r="D11" s="11" t="s">
        <v>206</v>
      </c>
      <c r="E11" s="12">
        <v>0</v>
      </c>
    </row>
    <row r="12" spans="1:5" s="3" customFormat="1" ht="90" x14ac:dyDescent="0.25">
      <c r="A12" s="11" t="s">
        <v>189</v>
      </c>
      <c r="B12" s="12">
        <v>1918</v>
      </c>
      <c r="C12" s="11" t="s">
        <v>181</v>
      </c>
      <c r="D12" s="11" t="s">
        <v>207</v>
      </c>
      <c r="E12" s="12">
        <v>0</v>
      </c>
    </row>
    <row r="13" spans="1:5" s="3" customFormat="1" ht="105" x14ac:dyDescent="0.25">
      <c r="A13" s="11" t="s">
        <v>188</v>
      </c>
      <c r="B13" s="12">
        <v>153874.15</v>
      </c>
      <c r="C13" s="11" t="s">
        <v>192</v>
      </c>
      <c r="D13" s="11" t="s">
        <v>214</v>
      </c>
      <c r="E13" s="12">
        <v>1141.9000000000001</v>
      </c>
    </row>
    <row r="14" spans="1:5" s="3" customFormat="1" ht="90" x14ac:dyDescent="0.25">
      <c r="A14" s="11" t="s">
        <v>193</v>
      </c>
      <c r="B14" s="12">
        <v>96809</v>
      </c>
      <c r="C14" s="11" t="s">
        <v>181</v>
      </c>
      <c r="D14" s="11" t="s">
        <v>213</v>
      </c>
      <c r="E14" s="12">
        <v>0</v>
      </c>
    </row>
    <row r="15" spans="1:5" s="3" customFormat="1" ht="75" x14ac:dyDescent="0.25">
      <c r="A15" s="11" t="s">
        <v>194</v>
      </c>
      <c r="B15" s="12">
        <v>13365</v>
      </c>
      <c r="C15" s="11" t="s">
        <v>181</v>
      </c>
      <c r="D15" s="11" t="s">
        <v>213</v>
      </c>
      <c r="E15" s="12">
        <v>0</v>
      </c>
    </row>
    <row r="16" spans="1:5" s="3" customFormat="1" ht="90" x14ac:dyDescent="0.25">
      <c r="A16" s="11" t="s">
        <v>195</v>
      </c>
      <c r="B16" s="12">
        <v>185824.94</v>
      </c>
      <c r="C16" s="11" t="s">
        <v>181</v>
      </c>
      <c r="D16" s="11" t="s">
        <v>208</v>
      </c>
      <c r="E16" s="12">
        <v>0</v>
      </c>
    </row>
    <row r="17" spans="1:5" s="3" customFormat="1" ht="60" x14ac:dyDescent="0.25">
      <c r="A17" s="11" t="s">
        <v>196</v>
      </c>
      <c r="B17" s="12">
        <v>17217</v>
      </c>
      <c r="C17" s="11" t="s">
        <v>181</v>
      </c>
      <c r="D17" s="11" t="s">
        <v>209</v>
      </c>
      <c r="E17" s="12">
        <v>0</v>
      </c>
    </row>
    <row r="18" spans="1:5" s="3" customFormat="1" ht="60" x14ac:dyDescent="0.25">
      <c r="A18" s="11" t="s">
        <v>197</v>
      </c>
      <c r="B18" s="12">
        <v>16350</v>
      </c>
      <c r="C18" s="11" t="s">
        <v>181</v>
      </c>
      <c r="D18" s="11" t="s">
        <v>209</v>
      </c>
      <c r="E18" s="12">
        <v>0</v>
      </c>
    </row>
    <row r="19" spans="1:5" s="3" customFormat="1" ht="120" x14ac:dyDescent="0.25">
      <c r="A19" s="11" t="s">
        <v>200</v>
      </c>
      <c r="B19" s="12">
        <v>1504746</v>
      </c>
      <c r="C19" s="11" t="s">
        <v>181</v>
      </c>
      <c r="D19" s="11" t="s">
        <v>210</v>
      </c>
      <c r="E19" s="12">
        <v>0</v>
      </c>
    </row>
    <row r="20" spans="1:5" s="3" customFormat="1" ht="105" x14ac:dyDescent="0.25">
      <c r="A20" s="11" t="s">
        <v>201</v>
      </c>
      <c r="B20" s="12">
        <v>269934</v>
      </c>
      <c r="C20" s="11" t="s">
        <v>181</v>
      </c>
      <c r="D20" s="11" t="s">
        <v>215</v>
      </c>
      <c r="E20" s="22" t="s">
        <v>183</v>
      </c>
    </row>
    <row r="21" spans="1:5" s="3" customFormat="1" ht="75" x14ac:dyDescent="0.25">
      <c r="A21" s="11" t="s">
        <v>202</v>
      </c>
      <c r="B21" s="12">
        <v>3421.79</v>
      </c>
      <c r="C21" s="11" t="s">
        <v>181</v>
      </c>
      <c r="D21" s="11" t="s">
        <v>211</v>
      </c>
      <c r="E21" s="12">
        <v>0</v>
      </c>
    </row>
    <row r="22" spans="1:5" ht="28.15" customHeight="1" x14ac:dyDescent="0.25">
      <c r="A22" s="9" t="s">
        <v>172</v>
      </c>
      <c r="B22" s="10">
        <f>SUM(B6:B21)</f>
        <v>2876155.73</v>
      </c>
      <c r="C22" s="10"/>
      <c r="D22" s="10"/>
      <c r="E22" s="10">
        <f>SUM(E6:E21)</f>
        <v>132210.59</v>
      </c>
    </row>
  </sheetData>
  <mergeCells count="1"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A855B0-D4DD-467A-8280-CDB4A10B8F53}"/>
</file>

<file path=customXml/itemProps2.xml><?xml version="1.0" encoding="utf-8"?>
<ds:datastoreItem xmlns:ds="http://schemas.openxmlformats.org/officeDocument/2006/customXml" ds:itemID="{B53B40BE-6DE7-4B03-9295-9EBF8CB4AC62}"/>
</file>

<file path=customXml/itemProps3.xml><?xml version="1.0" encoding="utf-8"?>
<ds:datastoreItem xmlns:ds="http://schemas.openxmlformats.org/officeDocument/2006/customXml" ds:itemID="{B2F75893-EC23-4262-98EC-5C50FFFFB0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KK</vt:lpstr>
      <vt:lpstr>KK!Názvy_tisku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185. zasedání Rady Karlovarského kraje, které se uskutečnilo dne 2.3 a 9.3.2020 (k bodu č. 16)</dc:title>
  <dc:creator>Hajn Jaroslav</dc:creator>
  <cp:lastModifiedBy>Lukášová Jana</cp:lastModifiedBy>
  <cp:lastPrinted>2020-02-07T09:15:40Z</cp:lastPrinted>
  <dcterms:created xsi:type="dcterms:W3CDTF">2018-01-12T08:29:38Z</dcterms:created>
  <dcterms:modified xsi:type="dcterms:W3CDTF">2020-03-04T08:53:35Z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