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1" l="1"/>
  <c r="E72" i="1"/>
  <c r="F72" i="1"/>
</calcChain>
</file>

<file path=xl/sharedStrings.xml><?xml version="1.0" encoding="utf-8"?>
<sst xmlns="http://schemas.openxmlformats.org/spreadsheetml/2006/main" count="217" uniqueCount="194">
  <si>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</si>
  <si>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</si>
  <si>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</si>
  <si>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</si>
  <si>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</si>
  <si>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</si>
  <si>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</si>
  <si>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</si>
  <si>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</si>
  <si>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</si>
  <si>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</si>
  <si>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</si>
  <si>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</si>
  <si>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</si>
  <si>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</si>
  <si>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</si>
  <si>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</si>
  <si>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</si>
  <si>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</si>
  <si>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</si>
  <si>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1.průběžná výzva projektu "Podpora výměny zdrojů tepla na pevná paliva v rodinných domech v Karlovarském kraji v rámci OP ŽP 2014-2020 - Kotlíkové dotace III"</t>
  </si>
  <si>
    <t>Nejdek</t>
  </si>
  <si>
    <t>Cheb</t>
  </si>
  <si>
    <t>Karlovy Vary</t>
  </si>
  <si>
    <t>Toužim</t>
  </si>
  <si>
    <t>Luby</t>
  </si>
  <si>
    <t>Jáchymov</t>
  </si>
  <si>
    <t>Žlutice</t>
  </si>
  <si>
    <t>Vysoká Pec</t>
  </si>
  <si>
    <t>Bochov</t>
  </si>
  <si>
    <t>Habartov</t>
  </si>
  <si>
    <t>Aš</t>
  </si>
  <si>
    <t>Chodov</t>
  </si>
  <si>
    <t>Dolní Žandov</t>
  </si>
  <si>
    <t>Černava</t>
  </si>
  <si>
    <t>Hájek</t>
  </si>
  <si>
    <t>ANOYMIZOVANÁ</t>
  </si>
  <si>
    <t>Bečov nad Teplou</t>
  </si>
  <si>
    <t>Šabina</t>
  </si>
  <si>
    <t>Pšov</t>
  </si>
  <si>
    <t>3_01_029</t>
  </si>
  <si>
    <t>3_01_073</t>
  </si>
  <si>
    <t>3_01_096</t>
  </si>
  <si>
    <t>3_01_102</t>
  </si>
  <si>
    <t>3_01_125</t>
  </si>
  <si>
    <t>3_01_152</t>
  </si>
  <si>
    <t>3_01_164</t>
  </si>
  <si>
    <t>3_01_191</t>
  </si>
  <si>
    <t>3_01_196</t>
  </si>
  <si>
    <t>3_01_224</t>
  </si>
  <si>
    <t>3_01_229</t>
  </si>
  <si>
    <t>3_01_233</t>
  </si>
  <si>
    <t>3_01_236</t>
  </si>
  <si>
    <t>3_01_238</t>
  </si>
  <si>
    <t>3_01_287</t>
  </si>
  <si>
    <t>3_01_289</t>
  </si>
  <si>
    <t>3_01_301</t>
  </si>
  <si>
    <t>3_01_312</t>
  </si>
  <si>
    <t>3_01_320</t>
  </si>
  <si>
    <t>3_01_330</t>
  </si>
  <si>
    <t>3_01_332</t>
  </si>
  <si>
    <t>3_01_345</t>
  </si>
  <si>
    <t>3_01_346</t>
  </si>
  <si>
    <t>3_01_351</t>
  </si>
  <si>
    <t>3_01_359</t>
  </si>
  <si>
    <t>3_01_381</t>
  </si>
  <si>
    <t>3_01_382</t>
  </si>
  <si>
    <t>3_01_395</t>
  </si>
  <si>
    <t>3_01_401</t>
  </si>
  <si>
    <t>3_01_402</t>
  </si>
  <si>
    <t>3_01_410</t>
  </si>
  <si>
    <t>3_01_441</t>
  </si>
  <si>
    <t>3_01_447</t>
  </si>
  <si>
    <t>3_01_464</t>
  </si>
  <si>
    <t>3_01_465</t>
  </si>
  <si>
    <t>3_01_470</t>
  </si>
  <si>
    <t>3_01_473</t>
  </si>
  <si>
    <t>3_01_482</t>
  </si>
  <si>
    <t>3_01_486</t>
  </si>
  <si>
    <t>3_01_489</t>
  </si>
  <si>
    <t>3_01_497</t>
  </si>
  <si>
    <t>3_01_501</t>
  </si>
  <si>
    <t>3_01_504</t>
  </si>
  <si>
    <t>3_01_508</t>
  </si>
  <si>
    <t>3_01_510</t>
  </si>
  <si>
    <t>3_01_512</t>
  </si>
  <si>
    <t>3_01_514</t>
  </si>
  <si>
    <t>3_01_522</t>
  </si>
  <si>
    <t>3_01_523</t>
  </si>
  <si>
    <t>3_01_526</t>
  </si>
  <si>
    <t>3_01_531</t>
  </si>
  <si>
    <t>3_01_535</t>
  </si>
  <si>
    <t>3_01_537</t>
  </si>
  <si>
    <t>3_01_539</t>
  </si>
  <si>
    <t>3_01_548</t>
  </si>
  <si>
    <t>3_01_550</t>
  </si>
  <si>
    <t>3_01_560</t>
  </si>
  <si>
    <t>3_01_564</t>
  </si>
  <si>
    <t>3_01_582</t>
  </si>
  <si>
    <t>3_01_587</t>
  </si>
  <si>
    <t>3_01_593</t>
  </si>
  <si>
    <t>3_01_596</t>
  </si>
  <si>
    <t>3_01_600</t>
  </si>
  <si>
    <t>3_01_604</t>
  </si>
  <si>
    <t>KUKVX007V4NH</t>
  </si>
  <si>
    <t>KUKVX007TRAJ</t>
  </si>
  <si>
    <t>KUKVX007EJY6</t>
  </si>
  <si>
    <t>KUKVX007WT1B</t>
  </si>
  <si>
    <t>KUKVX007TRTW</t>
  </si>
  <si>
    <t>KUKVX007W4WV</t>
  </si>
  <si>
    <t>KUKVX007TQXJ</t>
  </si>
  <si>
    <t>KUKVX007XDT6</t>
  </si>
  <si>
    <t>KUKVX007XD07</t>
  </si>
  <si>
    <t>KUKVX007F4JT</t>
  </si>
  <si>
    <t>KUKVX007WTN9</t>
  </si>
  <si>
    <t>KUKVX007U1I4</t>
  </si>
  <si>
    <t>KUKVX007Y5ZJ</t>
  </si>
  <si>
    <t>KUKVX007XANL</t>
  </si>
  <si>
    <t>KUKVX007XYIM</t>
  </si>
  <si>
    <t>KUKVX007WHOG</t>
  </si>
  <si>
    <t>KUKVX007XJJE</t>
  </si>
  <si>
    <t>KUKVX007TRBE</t>
  </si>
  <si>
    <t>KUKVX007WFCI</t>
  </si>
  <si>
    <t>KUKVX007WT6M</t>
  </si>
  <si>
    <t>KUKVX007X9L2</t>
  </si>
  <si>
    <t>KUKVX007Y7PJ</t>
  </si>
  <si>
    <t>KUKVX007FHMV</t>
  </si>
  <si>
    <t>KUKVX007TTJW</t>
  </si>
  <si>
    <t>KUKVX007X5GJ</t>
  </si>
  <si>
    <t>KUKVX007Y6N0</t>
  </si>
  <si>
    <t>KUKVX007Y30S</t>
  </si>
  <si>
    <t>KUKVX007XU7X</t>
  </si>
  <si>
    <t>KUKVX007VZEP</t>
  </si>
  <si>
    <t>KUKVX007Y64N</t>
  </si>
  <si>
    <t>KUKVX007Y6BO</t>
  </si>
  <si>
    <t>KUKVX007XVER</t>
  </si>
  <si>
    <t>KUKVX007XJRA</t>
  </si>
  <si>
    <t>KUKVX007URFH</t>
  </si>
  <si>
    <t>KUKVX007XMFD</t>
  </si>
  <si>
    <t>KUKVX007XTXI</t>
  </si>
  <si>
    <t>KUKVX007Y0O1</t>
  </si>
  <si>
    <t>KUKVX007Y3R1</t>
  </si>
  <si>
    <t>KUKVX007VZGF</t>
  </si>
  <si>
    <t>KUKVX007VNUT</t>
  </si>
  <si>
    <t>KUKVX007W993</t>
  </si>
  <si>
    <t>KUKVX007Y7QE</t>
  </si>
  <si>
    <t>KUKVX007EM4R</t>
  </si>
  <si>
    <t>KUKVX007XCWY</t>
  </si>
  <si>
    <t>KUKVX007XTDA</t>
  </si>
  <si>
    <t>KUKVX007U1EO</t>
  </si>
  <si>
    <t>KUKVX007TUYM</t>
  </si>
  <si>
    <t>KUKVX007TYUE</t>
  </si>
  <si>
    <t>KUKVX007XCYO</t>
  </si>
  <si>
    <t>KUKVX007Y3LV</t>
  </si>
  <si>
    <t>KUKVX007VD58</t>
  </si>
  <si>
    <t>KUKVX007UEQH</t>
  </si>
  <si>
    <t>KUKVX007ES3Q</t>
  </si>
  <si>
    <t>KUKVX007Y0XS</t>
  </si>
  <si>
    <t>KUKVX007ESHS</t>
  </si>
  <si>
    <t>KUKVX007XDDE</t>
  </si>
  <si>
    <t>KUKVX007Y2TY</t>
  </si>
  <si>
    <t>KUKVX007V6HX</t>
  </si>
  <si>
    <t>KUKVX007X9WJ</t>
  </si>
  <si>
    <t>KUKVX007Y6JK</t>
  </si>
  <si>
    <t>KUKVX007XAK0</t>
  </si>
  <si>
    <t>KUKVX007ERDJ</t>
  </si>
  <si>
    <t>KUKVX007WAM3</t>
  </si>
  <si>
    <t>KUKVX007XU2M</t>
  </si>
  <si>
    <t>Skalná</t>
  </si>
  <si>
    <t>Krajková</t>
  </si>
  <si>
    <t>Mar. Lázně</t>
  </si>
  <si>
    <t>Horní Blatná</t>
  </si>
  <si>
    <t>Drmoul</t>
  </si>
  <si>
    <t>Libá</t>
  </si>
  <si>
    <t>Valeč</t>
  </si>
  <si>
    <t>Horní Slavkov</t>
  </si>
  <si>
    <t>Loket</t>
  </si>
  <si>
    <t>Chlum svaté Máří</t>
  </si>
  <si>
    <t>Chodov u Karlových Var</t>
  </si>
  <si>
    <t>Doupovské Hradiště</t>
  </si>
  <si>
    <t>Rosnice</t>
  </si>
  <si>
    <t>Kynšperk nad Ohří</t>
  </si>
  <si>
    <t>Nová Role</t>
  </si>
  <si>
    <t>Brandýs nad Labem</t>
  </si>
  <si>
    <t>Tatrovice</t>
  </si>
  <si>
    <t>Stanovice</t>
  </si>
  <si>
    <t>Vlkovice</t>
  </si>
  <si>
    <t>Otovice</t>
  </si>
  <si>
    <t>Velká Hleďsebe</t>
  </si>
  <si>
    <t>Útvina</t>
  </si>
  <si>
    <t>Pernink</t>
  </si>
  <si>
    <t>Velichov</t>
  </si>
  <si>
    <t>Lomnice</t>
  </si>
  <si>
    <t>Seznam dílčích projektů doporučených Radě Karlovarského kraje ke schválení financování
 (RKK 16. 9.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</si>
</sst>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6" xfId="0" applyNumberFormat="1" applyBorder="1"/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9" fontId="0" fillId="0" borderId="13" xfId="0" applyNumberFormat="1" applyBorder="1"/>
    <xf numFmtId="0" fontId="4" fillId="2" borderId="7" xfId="0" applyFon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89"/>
  <sheetViews>
    <sheetView tabSelected="1" workbookViewId="0">
      <selection activeCell="A4" sqref="A4:F4"/>
    </sheetView>
  </sheetViews>
  <sheetFormatPr defaultRowHeight="15" x14ac:dyDescent="0.25"/>
  <cols>
    <col min="1" max="1" width="8.7109375" customWidth="1"/>
    <col min="2" max="2" width="17.570312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36</v>
      </c>
      <c r="F1" t="s">
        <v>19</v>
      </c>
    </row>
    <row r="3" spans="1:6" s="22" customFormat="1" ht="38.450000000000003" customHeight="1" x14ac:dyDescent="0.25">
      <c r="A3" s="31" t="s">
        <v>193</v>
      </c>
      <c r="B3" s="31"/>
      <c r="C3" s="31"/>
      <c r="D3" s="31"/>
      <c r="E3" s="31"/>
      <c r="F3" s="31"/>
    </row>
    <row r="4" spans="1:6" ht="27" customHeight="1" x14ac:dyDescent="0.25">
      <c r="A4" s="32" t="s">
        <v>20</v>
      </c>
      <c r="B4" s="32"/>
      <c r="C4" s="32"/>
      <c r="D4" s="32"/>
      <c r="E4" s="32"/>
      <c r="F4" s="32"/>
    </row>
    <row r="5" spans="1:6" ht="15.75" thickBot="1" x14ac:dyDescent="0.3"/>
    <row r="6" spans="1:6" ht="14.45" customHeight="1" x14ac:dyDescent="0.25">
      <c r="A6" s="33" t="s">
        <v>0</v>
      </c>
      <c r="B6" s="20"/>
      <c r="C6" s="20"/>
      <c r="D6" s="35" t="s">
        <v>1</v>
      </c>
      <c r="E6" s="35"/>
      <c r="F6" s="36"/>
    </row>
    <row r="7" spans="1:6" ht="66" customHeight="1" thickBot="1" x14ac:dyDescent="0.3">
      <c r="A7" s="34"/>
      <c r="B7" s="21" t="s">
        <v>13</v>
      </c>
      <c r="C7" s="21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7" t="s">
        <v>40</v>
      </c>
      <c r="B8" s="18" t="s">
        <v>104</v>
      </c>
      <c r="C8" s="24" t="s">
        <v>24</v>
      </c>
      <c r="D8" s="28">
        <v>0.8</v>
      </c>
      <c r="E8" s="26">
        <v>120000</v>
      </c>
      <c r="F8" s="19">
        <v>120000</v>
      </c>
    </row>
    <row r="9" spans="1:6" x14ac:dyDescent="0.25">
      <c r="A9" s="29" t="s">
        <v>41</v>
      </c>
      <c r="B9" s="18" t="s">
        <v>105</v>
      </c>
      <c r="C9" s="24" t="s">
        <v>168</v>
      </c>
      <c r="D9" s="3">
        <v>0.75</v>
      </c>
      <c r="E9" s="26">
        <v>95000</v>
      </c>
      <c r="F9" s="19">
        <v>95000</v>
      </c>
    </row>
    <row r="10" spans="1:6" x14ac:dyDescent="0.25">
      <c r="A10" s="29" t="s">
        <v>42</v>
      </c>
      <c r="B10" s="18" t="s">
        <v>106</v>
      </c>
      <c r="C10" s="24" t="s">
        <v>29</v>
      </c>
      <c r="D10" s="3">
        <v>0.8</v>
      </c>
      <c r="E10" s="26">
        <v>120000</v>
      </c>
      <c r="F10" s="19">
        <v>120000</v>
      </c>
    </row>
    <row r="11" spans="1:6" x14ac:dyDescent="0.25">
      <c r="A11" s="29" t="s">
        <v>43</v>
      </c>
      <c r="B11" s="18" t="s">
        <v>107</v>
      </c>
      <c r="C11" s="24" t="s">
        <v>25</v>
      </c>
      <c r="D11" s="3">
        <v>0.8</v>
      </c>
      <c r="E11" s="26">
        <v>120000</v>
      </c>
      <c r="F11" s="19">
        <v>120000</v>
      </c>
    </row>
    <row r="12" spans="1:6" x14ac:dyDescent="0.25">
      <c r="A12" s="29" t="s">
        <v>44</v>
      </c>
      <c r="B12" s="18" t="s">
        <v>108</v>
      </c>
      <c r="C12" s="24" t="s">
        <v>22</v>
      </c>
      <c r="D12" s="3">
        <v>0.8</v>
      </c>
      <c r="E12" s="26">
        <v>120000</v>
      </c>
      <c r="F12" s="19">
        <v>120000</v>
      </c>
    </row>
    <row r="13" spans="1:6" x14ac:dyDescent="0.25">
      <c r="A13" s="29" t="s">
        <v>45</v>
      </c>
      <c r="B13" s="18" t="s">
        <v>109</v>
      </c>
      <c r="C13" s="24" t="s">
        <v>28</v>
      </c>
      <c r="D13" s="3">
        <v>0.8</v>
      </c>
      <c r="E13" s="26">
        <v>120000</v>
      </c>
      <c r="F13" s="19">
        <v>120000</v>
      </c>
    </row>
    <row r="14" spans="1:6" x14ac:dyDescent="0.25">
      <c r="A14" s="29" t="s">
        <v>46</v>
      </c>
      <c r="B14" s="18" t="s">
        <v>110</v>
      </c>
      <c r="C14" s="24" t="s">
        <v>34</v>
      </c>
      <c r="D14" s="3">
        <v>0.8</v>
      </c>
      <c r="E14" s="26">
        <v>120000</v>
      </c>
      <c r="F14" s="19">
        <v>120000</v>
      </c>
    </row>
    <row r="15" spans="1:6" x14ac:dyDescent="0.25">
      <c r="A15" s="29" t="s">
        <v>47</v>
      </c>
      <c r="B15" s="18" t="s">
        <v>111</v>
      </c>
      <c r="C15" s="24" t="s">
        <v>33</v>
      </c>
      <c r="D15" s="3">
        <v>0.75</v>
      </c>
      <c r="E15" s="26">
        <v>95000</v>
      </c>
      <c r="F15" s="19">
        <v>95000</v>
      </c>
    </row>
    <row r="16" spans="1:6" x14ac:dyDescent="0.25">
      <c r="A16" s="29" t="s">
        <v>48</v>
      </c>
      <c r="B16" s="18" t="s">
        <v>112</v>
      </c>
      <c r="C16" s="24" t="s">
        <v>169</v>
      </c>
      <c r="D16" s="3">
        <v>0.75</v>
      </c>
      <c r="E16" s="26">
        <v>95000</v>
      </c>
      <c r="F16" s="19">
        <v>90750</v>
      </c>
    </row>
    <row r="17" spans="1:6" x14ac:dyDescent="0.25">
      <c r="A17" s="29" t="s">
        <v>49</v>
      </c>
      <c r="B17" s="18" t="s">
        <v>113</v>
      </c>
      <c r="C17" s="24" t="s">
        <v>170</v>
      </c>
      <c r="D17" s="3">
        <v>0.8</v>
      </c>
      <c r="E17" s="26">
        <v>120000</v>
      </c>
      <c r="F17" s="19">
        <v>120000</v>
      </c>
    </row>
    <row r="18" spans="1:6" x14ac:dyDescent="0.25">
      <c r="A18" s="29" t="s">
        <v>50</v>
      </c>
      <c r="B18" s="18" t="s">
        <v>114</v>
      </c>
      <c r="C18" s="24" t="s">
        <v>171</v>
      </c>
      <c r="D18" s="3">
        <v>0.8</v>
      </c>
      <c r="E18" s="26">
        <v>120000</v>
      </c>
      <c r="F18" s="19">
        <v>120000</v>
      </c>
    </row>
    <row r="19" spans="1:6" x14ac:dyDescent="0.25">
      <c r="A19" s="29" t="s">
        <v>51</v>
      </c>
      <c r="B19" s="18" t="s">
        <v>115</v>
      </c>
      <c r="C19" s="24" t="s">
        <v>23</v>
      </c>
      <c r="D19" s="3">
        <v>0.8</v>
      </c>
      <c r="E19" s="26">
        <v>120000</v>
      </c>
      <c r="F19" s="19">
        <v>120000</v>
      </c>
    </row>
    <row r="20" spans="1:6" x14ac:dyDescent="0.25">
      <c r="A20" s="29" t="s">
        <v>52</v>
      </c>
      <c r="B20" s="18" t="s">
        <v>116</v>
      </c>
      <c r="C20" s="24" t="s">
        <v>172</v>
      </c>
      <c r="D20" s="3">
        <v>0.8</v>
      </c>
      <c r="E20" s="26">
        <v>120000</v>
      </c>
      <c r="F20" s="19">
        <v>120000</v>
      </c>
    </row>
    <row r="21" spans="1:6" x14ac:dyDescent="0.25">
      <c r="A21" s="29" t="s">
        <v>53</v>
      </c>
      <c r="B21" s="18" t="s">
        <v>117</v>
      </c>
      <c r="C21" s="24" t="s">
        <v>23</v>
      </c>
      <c r="D21" s="3">
        <v>0.8</v>
      </c>
      <c r="E21" s="26">
        <v>120000</v>
      </c>
      <c r="F21" s="19">
        <v>120000</v>
      </c>
    </row>
    <row r="22" spans="1:6" x14ac:dyDescent="0.25">
      <c r="A22" s="29" t="s">
        <v>54</v>
      </c>
      <c r="B22" s="18" t="s">
        <v>118</v>
      </c>
      <c r="C22" s="24" t="s">
        <v>38</v>
      </c>
      <c r="D22" s="3">
        <v>0.8</v>
      </c>
      <c r="E22" s="26">
        <v>120000</v>
      </c>
      <c r="F22" s="19">
        <v>120000</v>
      </c>
    </row>
    <row r="23" spans="1:6" x14ac:dyDescent="0.25">
      <c r="A23" s="29" t="s">
        <v>55</v>
      </c>
      <c r="B23" s="18" t="s">
        <v>119</v>
      </c>
      <c r="C23" s="24" t="s">
        <v>28</v>
      </c>
      <c r="D23" s="3">
        <v>0.8</v>
      </c>
      <c r="E23" s="26">
        <v>120000</v>
      </c>
      <c r="F23" s="19">
        <v>120000</v>
      </c>
    </row>
    <row r="24" spans="1:6" x14ac:dyDescent="0.25">
      <c r="A24" s="29" t="s">
        <v>56</v>
      </c>
      <c r="B24" s="18" t="s">
        <v>120</v>
      </c>
      <c r="C24" s="24" t="s">
        <v>32</v>
      </c>
      <c r="D24" s="3">
        <v>0.8</v>
      </c>
      <c r="E24" s="26">
        <v>120000</v>
      </c>
      <c r="F24" s="19">
        <v>120000</v>
      </c>
    </row>
    <row r="25" spans="1:6" x14ac:dyDescent="0.25">
      <c r="A25" s="29" t="s">
        <v>57</v>
      </c>
      <c r="B25" s="18" t="s">
        <v>121</v>
      </c>
      <c r="C25" s="24" t="s">
        <v>173</v>
      </c>
      <c r="D25" s="3">
        <v>0.8</v>
      </c>
      <c r="E25" s="26">
        <v>120000</v>
      </c>
      <c r="F25" s="19">
        <v>120000</v>
      </c>
    </row>
    <row r="26" spans="1:6" x14ac:dyDescent="0.25">
      <c r="A26" s="29" t="s">
        <v>58</v>
      </c>
      <c r="B26" s="18" t="s">
        <v>122</v>
      </c>
      <c r="C26" s="24" t="s">
        <v>21</v>
      </c>
      <c r="D26" s="3">
        <v>0.75</v>
      </c>
      <c r="E26" s="26">
        <v>95000</v>
      </c>
      <c r="F26" s="19">
        <v>93750</v>
      </c>
    </row>
    <row r="27" spans="1:6" x14ac:dyDescent="0.25">
      <c r="A27" s="29" t="s">
        <v>59</v>
      </c>
      <c r="B27" s="18" t="s">
        <v>123</v>
      </c>
      <c r="C27" s="24" t="s">
        <v>21</v>
      </c>
      <c r="D27" s="3">
        <v>0.8</v>
      </c>
      <c r="E27" s="26">
        <v>120000</v>
      </c>
      <c r="F27" s="19">
        <v>120000</v>
      </c>
    </row>
    <row r="28" spans="1:6" x14ac:dyDescent="0.25">
      <c r="A28" s="29" t="s">
        <v>60</v>
      </c>
      <c r="B28" s="18" t="s">
        <v>124</v>
      </c>
      <c r="C28" s="24" t="s">
        <v>31</v>
      </c>
      <c r="D28" s="3">
        <v>0.8</v>
      </c>
      <c r="E28" s="26">
        <v>120000</v>
      </c>
      <c r="F28" s="19">
        <v>120000</v>
      </c>
    </row>
    <row r="29" spans="1:6" x14ac:dyDescent="0.25">
      <c r="A29" s="29" t="s">
        <v>61</v>
      </c>
      <c r="B29" s="18" t="s">
        <v>125</v>
      </c>
      <c r="C29" s="24" t="s">
        <v>174</v>
      </c>
      <c r="D29" s="3">
        <v>0.8</v>
      </c>
      <c r="E29" s="26">
        <v>120000</v>
      </c>
      <c r="F29" s="19">
        <v>120000</v>
      </c>
    </row>
    <row r="30" spans="1:6" x14ac:dyDescent="0.25">
      <c r="A30" s="29" t="s">
        <v>62</v>
      </c>
      <c r="B30" s="18" t="s">
        <v>126</v>
      </c>
      <c r="C30" s="24" t="s">
        <v>175</v>
      </c>
      <c r="D30" s="3">
        <v>0.8</v>
      </c>
      <c r="E30" s="26">
        <v>120000</v>
      </c>
      <c r="F30" s="19">
        <v>120000</v>
      </c>
    </row>
    <row r="31" spans="1:6" x14ac:dyDescent="0.25">
      <c r="A31" s="29" t="s">
        <v>63</v>
      </c>
      <c r="B31" s="18" t="s">
        <v>127</v>
      </c>
      <c r="C31" s="24" t="s">
        <v>25</v>
      </c>
      <c r="D31" s="3">
        <v>0.8</v>
      </c>
      <c r="E31" s="26">
        <v>120000</v>
      </c>
      <c r="F31" s="19">
        <v>120000</v>
      </c>
    </row>
    <row r="32" spans="1:6" x14ac:dyDescent="0.25">
      <c r="A32" s="29" t="s">
        <v>64</v>
      </c>
      <c r="B32" s="18" t="s">
        <v>128</v>
      </c>
      <c r="C32" s="24" t="s">
        <v>23</v>
      </c>
      <c r="D32" s="3">
        <v>0.8</v>
      </c>
      <c r="E32" s="26">
        <v>120000</v>
      </c>
      <c r="F32" s="19">
        <v>120000</v>
      </c>
    </row>
    <row r="33" spans="1:6" x14ac:dyDescent="0.25">
      <c r="A33" s="29" t="s">
        <v>65</v>
      </c>
      <c r="B33" s="18" t="s">
        <v>129</v>
      </c>
      <c r="C33" s="24" t="s">
        <v>31</v>
      </c>
      <c r="D33" s="3">
        <v>0.75</v>
      </c>
      <c r="E33" s="26">
        <v>95000</v>
      </c>
      <c r="F33" s="19">
        <v>95000</v>
      </c>
    </row>
    <row r="34" spans="1:6" x14ac:dyDescent="0.25">
      <c r="A34" s="29" t="s">
        <v>66</v>
      </c>
      <c r="B34" s="18" t="s">
        <v>130</v>
      </c>
      <c r="C34" s="24" t="s">
        <v>176</v>
      </c>
      <c r="D34" s="3">
        <v>0.8</v>
      </c>
      <c r="E34" s="26">
        <v>120000</v>
      </c>
      <c r="F34" s="19">
        <v>120000</v>
      </c>
    </row>
    <row r="35" spans="1:6" x14ac:dyDescent="0.25">
      <c r="A35" s="29" t="s">
        <v>67</v>
      </c>
      <c r="B35" s="18" t="s">
        <v>131</v>
      </c>
      <c r="C35" s="24" t="s">
        <v>177</v>
      </c>
      <c r="D35" s="3">
        <v>0.8</v>
      </c>
      <c r="E35" s="26">
        <v>120000</v>
      </c>
      <c r="F35" s="19">
        <v>120000</v>
      </c>
    </row>
    <row r="36" spans="1:6" x14ac:dyDescent="0.25">
      <c r="A36" s="29" t="s">
        <v>68</v>
      </c>
      <c r="B36" s="18" t="s">
        <v>132</v>
      </c>
      <c r="C36" s="24" t="s">
        <v>178</v>
      </c>
      <c r="D36" s="3">
        <v>0.75</v>
      </c>
      <c r="E36" s="26">
        <v>95000</v>
      </c>
      <c r="F36" s="19">
        <v>95000</v>
      </c>
    </row>
    <row r="37" spans="1:6" x14ac:dyDescent="0.25">
      <c r="A37" s="29" t="s">
        <v>69</v>
      </c>
      <c r="B37" s="18" t="s">
        <v>133</v>
      </c>
      <c r="C37" s="24" t="s">
        <v>23</v>
      </c>
      <c r="D37" s="3">
        <v>0.75</v>
      </c>
      <c r="E37" s="26">
        <v>95000</v>
      </c>
      <c r="F37" s="19">
        <v>95000</v>
      </c>
    </row>
    <row r="38" spans="1:6" x14ac:dyDescent="0.25">
      <c r="A38" s="29" t="s">
        <v>70</v>
      </c>
      <c r="B38" s="18" t="s">
        <v>134</v>
      </c>
      <c r="C38" s="24" t="s">
        <v>27</v>
      </c>
      <c r="D38" s="3">
        <v>0.8</v>
      </c>
      <c r="E38" s="26">
        <v>120000</v>
      </c>
      <c r="F38" s="19">
        <v>120000</v>
      </c>
    </row>
    <row r="39" spans="1:6" x14ac:dyDescent="0.25">
      <c r="A39" s="29" t="s">
        <v>71</v>
      </c>
      <c r="B39" s="18" t="s">
        <v>135</v>
      </c>
      <c r="C39" s="24" t="s">
        <v>177</v>
      </c>
      <c r="D39" s="3">
        <v>0.8</v>
      </c>
      <c r="E39" s="26">
        <v>120000</v>
      </c>
      <c r="F39" s="19">
        <v>120000</v>
      </c>
    </row>
    <row r="40" spans="1:6" x14ac:dyDescent="0.25">
      <c r="A40" s="29" t="s">
        <v>72</v>
      </c>
      <c r="B40" s="18" t="s">
        <v>136</v>
      </c>
      <c r="C40" s="24" t="s">
        <v>179</v>
      </c>
      <c r="D40" s="3">
        <v>0.8</v>
      </c>
      <c r="E40" s="26">
        <v>120000</v>
      </c>
      <c r="F40" s="19">
        <v>120000</v>
      </c>
    </row>
    <row r="41" spans="1:6" x14ac:dyDescent="0.25">
      <c r="A41" s="29" t="s">
        <v>73</v>
      </c>
      <c r="B41" s="18" t="s">
        <v>137</v>
      </c>
      <c r="C41" s="24" t="s">
        <v>180</v>
      </c>
      <c r="D41" s="3">
        <v>0.75</v>
      </c>
      <c r="E41" s="26">
        <v>95000</v>
      </c>
      <c r="F41" s="19">
        <v>93750</v>
      </c>
    </row>
    <row r="42" spans="1:6" x14ac:dyDescent="0.25">
      <c r="A42" s="29" t="s">
        <v>74</v>
      </c>
      <c r="B42" s="18" t="s">
        <v>138</v>
      </c>
      <c r="C42" s="24" t="s">
        <v>181</v>
      </c>
      <c r="D42" s="3">
        <v>0.8</v>
      </c>
      <c r="E42" s="26">
        <v>120000</v>
      </c>
      <c r="F42" s="19">
        <v>120000</v>
      </c>
    </row>
    <row r="43" spans="1:6" x14ac:dyDescent="0.25">
      <c r="A43" s="29" t="s">
        <v>75</v>
      </c>
      <c r="B43" s="18" t="s">
        <v>139</v>
      </c>
      <c r="C43" s="24" t="s">
        <v>25</v>
      </c>
      <c r="D43" s="3">
        <v>0.75</v>
      </c>
      <c r="E43" s="26">
        <v>95000</v>
      </c>
      <c r="F43" s="19">
        <v>95000</v>
      </c>
    </row>
    <row r="44" spans="1:6" x14ac:dyDescent="0.25">
      <c r="A44" s="29" t="s">
        <v>76</v>
      </c>
      <c r="B44" s="18" t="s">
        <v>140</v>
      </c>
      <c r="C44" s="24" t="s">
        <v>31</v>
      </c>
      <c r="D44" s="3">
        <v>0.75</v>
      </c>
      <c r="E44" s="26">
        <v>95000</v>
      </c>
      <c r="F44" s="19">
        <v>95000</v>
      </c>
    </row>
    <row r="45" spans="1:6" x14ac:dyDescent="0.25">
      <c r="A45" s="29" t="s">
        <v>77</v>
      </c>
      <c r="B45" s="18" t="s">
        <v>141</v>
      </c>
      <c r="C45" s="24" t="s">
        <v>21</v>
      </c>
      <c r="D45" s="3">
        <v>0.8</v>
      </c>
      <c r="E45" s="26">
        <v>120000</v>
      </c>
      <c r="F45" s="19">
        <v>120000</v>
      </c>
    </row>
    <row r="46" spans="1:6" x14ac:dyDescent="0.25">
      <c r="A46" s="29" t="s">
        <v>78</v>
      </c>
      <c r="B46" s="18" t="s">
        <v>142</v>
      </c>
      <c r="C46" s="24" t="s">
        <v>178</v>
      </c>
      <c r="D46" s="3">
        <v>0.75</v>
      </c>
      <c r="E46" s="26">
        <v>95000</v>
      </c>
      <c r="F46" s="19">
        <v>95000</v>
      </c>
    </row>
    <row r="47" spans="1:6" x14ac:dyDescent="0.25">
      <c r="A47" s="29" t="s">
        <v>79</v>
      </c>
      <c r="B47" s="18" t="s">
        <v>143</v>
      </c>
      <c r="C47" s="24" t="s">
        <v>30</v>
      </c>
      <c r="D47" s="3">
        <v>0.75</v>
      </c>
      <c r="E47" s="26">
        <v>95000</v>
      </c>
      <c r="F47" s="19">
        <v>95000</v>
      </c>
    </row>
    <row r="48" spans="1:6" x14ac:dyDescent="0.25">
      <c r="A48" s="29" t="s">
        <v>80</v>
      </c>
      <c r="B48" s="18" t="s">
        <v>144</v>
      </c>
      <c r="C48" s="24" t="s">
        <v>182</v>
      </c>
      <c r="D48" s="3">
        <v>0.8</v>
      </c>
      <c r="E48" s="26">
        <v>120000</v>
      </c>
      <c r="F48" s="19">
        <v>120000</v>
      </c>
    </row>
    <row r="49" spans="1:6" x14ac:dyDescent="0.25">
      <c r="A49" s="29" t="s">
        <v>81</v>
      </c>
      <c r="B49" s="18" t="s">
        <v>145</v>
      </c>
      <c r="C49" s="24" t="s">
        <v>183</v>
      </c>
      <c r="D49" s="3">
        <v>0.8</v>
      </c>
      <c r="E49" s="26">
        <v>120000</v>
      </c>
      <c r="F49" s="19">
        <v>120000</v>
      </c>
    </row>
    <row r="50" spans="1:6" x14ac:dyDescent="0.25">
      <c r="A50" s="29" t="s">
        <v>82</v>
      </c>
      <c r="B50" s="18" t="s">
        <v>146</v>
      </c>
      <c r="C50" s="24" t="s">
        <v>37</v>
      </c>
      <c r="D50" s="3">
        <v>0.8</v>
      </c>
      <c r="E50" s="26">
        <v>120000</v>
      </c>
      <c r="F50" s="19">
        <v>120000</v>
      </c>
    </row>
    <row r="51" spans="1:6" x14ac:dyDescent="0.25">
      <c r="A51" s="29" t="s">
        <v>83</v>
      </c>
      <c r="B51" s="18" t="s">
        <v>147</v>
      </c>
      <c r="C51" s="24" t="s">
        <v>184</v>
      </c>
      <c r="D51" s="3">
        <v>0.8</v>
      </c>
      <c r="E51" s="26">
        <v>100000</v>
      </c>
      <c r="F51" s="19">
        <v>100000</v>
      </c>
    </row>
    <row r="52" spans="1:6" x14ac:dyDescent="0.25">
      <c r="A52" s="29" t="s">
        <v>84</v>
      </c>
      <c r="B52" s="18" t="s">
        <v>148</v>
      </c>
      <c r="C52" s="24" t="s">
        <v>35</v>
      </c>
      <c r="D52" s="3">
        <v>0.8</v>
      </c>
      <c r="E52" s="26">
        <v>120000</v>
      </c>
      <c r="F52" s="19">
        <v>120000</v>
      </c>
    </row>
    <row r="53" spans="1:6" x14ac:dyDescent="0.25">
      <c r="A53" s="29" t="s">
        <v>85</v>
      </c>
      <c r="B53" s="18" t="s">
        <v>149</v>
      </c>
      <c r="C53" s="24" t="s">
        <v>23</v>
      </c>
      <c r="D53" s="3">
        <v>0.75</v>
      </c>
      <c r="E53" s="26">
        <v>95000</v>
      </c>
      <c r="F53" s="19">
        <v>95000</v>
      </c>
    </row>
    <row r="54" spans="1:6" x14ac:dyDescent="0.25">
      <c r="A54" s="29" t="s">
        <v>86</v>
      </c>
      <c r="B54" s="18" t="s">
        <v>150</v>
      </c>
      <c r="C54" s="24" t="s">
        <v>185</v>
      </c>
      <c r="D54" s="3">
        <v>0.8</v>
      </c>
      <c r="E54" s="26">
        <v>120000</v>
      </c>
      <c r="F54" s="19">
        <v>120000</v>
      </c>
    </row>
    <row r="55" spans="1:6" x14ac:dyDescent="0.25">
      <c r="A55" s="29" t="s">
        <v>87</v>
      </c>
      <c r="B55" s="18" t="s">
        <v>151</v>
      </c>
      <c r="C55" s="24" t="s">
        <v>186</v>
      </c>
      <c r="D55" s="3">
        <v>0.8</v>
      </c>
      <c r="E55" s="26">
        <v>120000</v>
      </c>
      <c r="F55" s="19">
        <v>120000</v>
      </c>
    </row>
    <row r="56" spans="1:6" x14ac:dyDescent="0.25">
      <c r="A56" s="29" t="s">
        <v>88</v>
      </c>
      <c r="B56" s="18" t="s">
        <v>152</v>
      </c>
      <c r="C56" s="24" t="s">
        <v>187</v>
      </c>
      <c r="D56" s="3">
        <v>0.8</v>
      </c>
      <c r="E56" s="26">
        <v>120000</v>
      </c>
      <c r="F56" s="19">
        <v>120000</v>
      </c>
    </row>
    <row r="57" spans="1:6" x14ac:dyDescent="0.25">
      <c r="A57" s="29" t="s">
        <v>89</v>
      </c>
      <c r="B57" s="18" t="s">
        <v>153</v>
      </c>
      <c r="C57" s="24" t="s">
        <v>31</v>
      </c>
      <c r="D57" s="3">
        <v>0.8</v>
      </c>
      <c r="E57" s="26">
        <v>120000</v>
      </c>
      <c r="F57" s="19">
        <v>120000</v>
      </c>
    </row>
    <row r="58" spans="1:6" x14ac:dyDescent="0.25">
      <c r="A58" s="29" t="s">
        <v>90</v>
      </c>
      <c r="B58" s="18" t="s">
        <v>154</v>
      </c>
      <c r="C58" s="24" t="s">
        <v>176</v>
      </c>
      <c r="D58" s="3">
        <v>0.8</v>
      </c>
      <c r="E58" s="26">
        <v>120000</v>
      </c>
      <c r="F58" s="19">
        <v>120000</v>
      </c>
    </row>
    <row r="59" spans="1:6" x14ac:dyDescent="0.25">
      <c r="A59" s="29" t="s">
        <v>91</v>
      </c>
      <c r="B59" s="18" t="s">
        <v>155</v>
      </c>
      <c r="C59" s="24" t="s">
        <v>175</v>
      </c>
      <c r="D59" s="3">
        <v>0.8</v>
      </c>
      <c r="E59" s="26">
        <v>100000</v>
      </c>
      <c r="F59" s="19">
        <v>100000</v>
      </c>
    </row>
    <row r="60" spans="1:6" x14ac:dyDescent="0.25">
      <c r="A60" s="29" t="s">
        <v>92</v>
      </c>
      <c r="B60" s="18" t="s">
        <v>156</v>
      </c>
      <c r="C60" s="24" t="s">
        <v>188</v>
      </c>
      <c r="D60" s="3">
        <v>0.8</v>
      </c>
      <c r="E60" s="26">
        <v>120000</v>
      </c>
      <c r="F60" s="19">
        <v>120000</v>
      </c>
    </row>
    <row r="61" spans="1:6" x14ac:dyDescent="0.25">
      <c r="A61" s="29" t="s">
        <v>93</v>
      </c>
      <c r="B61" s="18" t="s">
        <v>157</v>
      </c>
      <c r="C61" s="24" t="s">
        <v>30</v>
      </c>
      <c r="D61" s="3">
        <v>0.8</v>
      </c>
      <c r="E61" s="26">
        <v>120000</v>
      </c>
      <c r="F61" s="19">
        <v>120000</v>
      </c>
    </row>
    <row r="62" spans="1:6" x14ac:dyDescent="0.25">
      <c r="A62" s="29" t="s">
        <v>94</v>
      </c>
      <c r="B62" s="18" t="s">
        <v>158</v>
      </c>
      <c r="C62" s="24" t="s">
        <v>189</v>
      </c>
      <c r="D62" s="3">
        <v>0.8</v>
      </c>
      <c r="E62" s="26">
        <v>120000</v>
      </c>
      <c r="F62" s="19">
        <v>120000</v>
      </c>
    </row>
    <row r="63" spans="1:6" x14ac:dyDescent="0.25">
      <c r="A63" s="29" t="s">
        <v>95</v>
      </c>
      <c r="B63" s="18" t="s">
        <v>159</v>
      </c>
      <c r="C63" s="24" t="s">
        <v>26</v>
      </c>
      <c r="D63" s="3">
        <v>0.8</v>
      </c>
      <c r="E63" s="26">
        <v>120000</v>
      </c>
      <c r="F63" s="19">
        <v>120000</v>
      </c>
    </row>
    <row r="64" spans="1:6" x14ac:dyDescent="0.25">
      <c r="A64" s="29" t="s">
        <v>96</v>
      </c>
      <c r="B64" s="18" t="s">
        <v>160</v>
      </c>
      <c r="C64" s="24" t="s">
        <v>25</v>
      </c>
      <c r="D64" s="3">
        <v>0.75</v>
      </c>
      <c r="E64" s="26">
        <v>95000</v>
      </c>
      <c r="F64" s="19">
        <v>95000</v>
      </c>
    </row>
    <row r="65" spans="1:6" x14ac:dyDescent="0.25">
      <c r="A65" s="29" t="s">
        <v>97</v>
      </c>
      <c r="B65" s="18" t="s">
        <v>161</v>
      </c>
      <c r="C65" s="24" t="s">
        <v>39</v>
      </c>
      <c r="D65" s="3">
        <v>0.8</v>
      </c>
      <c r="E65" s="26">
        <v>120000</v>
      </c>
      <c r="F65" s="19">
        <v>120000</v>
      </c>
    </row>
    <row r="66" spans="1:6" x14ac:dyDescent="0.25">
      <c r="A66" s="29" t="s">
        <v>98</v>
      </c>
      <c r="B66" s="18" t="s">
        <v>162</v>
      </c>
      <c r="C66" s="24" t="s">
        <v>186</v>
      </c>
      <c r="D66" s="3">
        <v>0.8</v>
      </c>
      <c r="E66" s="26">
        <v>120000</v>
      </c>
      <c r="F66" s="19">
        <v>120000</v>
      </c>
    </row>
    <row r="67" spans="1:6" x14ac:dyDescent="0.25">
      <c r="A67" s="29" t="s">
        <v>99</v>
      </c>
      <c r="B67" s="18" t="s">
        <v>163</v>
      </c>
      <c r="C67" s="24" t="s">
        <v>190</v>
      </c>
      <c r="D67" s="3">
        <v>0.8</v>
      </c>
      <c r="E67" s="26">
        <v>120000</v>
      </c>
      <c r="F67" s="19">
        <v>120000</v>
      </c>
    </row>
    <row r="68" spans="1:6" x14ac:dyDescent="0.25">
      <c r="A68" s="29" t="s">
        <v>100</v>
      </c>
      <c r="B68" s="18" t="s">
        <v>164</v>
      </c>
      <c r="C68" s="24" t="s">
        <v>191</v>
      </c>
      <c r="D68" s="3">
        <v>0.8</v>
      </c>
      <c r="E68" s="26">
        <v>100000</v>
      </c>
      <c r="F68" s="19">
        <v>100000</v>
      </c>
    </row>
    <row r="69" spans="1:6" x14ac:dyDescent="0.25">
      <c r="A69" s="29" t="s">
        <v>101</v>
      </c>
      <c r="B69" s="18" t="s">
        <v>165</v>
      </c>
      <c r="C69" s="24" t="s">
        <v>21</v>
      </c>
      <c r="D69" s="3">
        <v>0.8</v>
      </c>
      <c r="E69" s="26">
        <v>120000</v>
      </c>
      <c r="F69" s="19">
        <v>120000</v>
      </c>
    </row>
    <row r="70" spans="1:6" x14ac:dyDescent="0.25">
      <c r="A70" s="29" t="s">
        <v>102</v>
      </c>
      <c r="B70" s="18" t="s">
        <v>166</v>
      </c>
      <c r="C70" s="24" t="s">
        <v>31</v>
      </c>
      <c r="D70" s="3">
        <v>0.75</v>
      </c>
      <c r="E70" s="26">
        <v>95000</v>
      </c>
      <c r="F70" s="19">
        <v>95000</v>
      </c>
    </row>
    <row r="71" spans="1:6" ht="15.75" thickBot="1" x14ac:dyDescent="0.3">
      <c r="A71" s="29" t="s">
        <v>103</v>
      </c>
      <c r="B71" s="18" t="s">
        <v>167</v>
      </c>
      <c r="C71" s="24" t="s">
        <v>192</v>
      </c>
      <c r="D71" s="3">
        <v>0.75</v>
      </c>
      <c r="E71" s="26">
        <v>95000</v>
      </c>
      <c r="F71" s="19">
        <v>95000</v>
      </c>
    </row>
    <row r="72" spans="1:6" ht="15.75" thickBot="1" x14ac:dyDescent="0.3">
      <c r="A72" s="4" t="s">
        <v>11</v>
      </c>
      <c r="B72" s="25">
        <f>SUBTOTAL(103,B8:B71)</f>
        <v>64</v>
      </c>
      <c r="C72" s="5"/>
      <c r="D72" s="6"/>
      <c r="E72" s="7">
        <f>SUM(E8:E71)</f>
        <v>7220000</v>
      </c>
      <c r="F72" s="8">
        <f>SUM(F8:F71)</f>
        <v>7213250</v>
      </c>
    </row>
    <row r="74" spans="1:6" x14ac:dyDescent="0.25">
      <c r="A74" s="13" t="s">
        <v>3</v>
      </c>
      <c r="B74" s="14"/>
      <c r="C74" s="14"/>
      <c r="D74" s="14"/>
      <c r="E74" s="14"/>
      <c r="F74" s="14"/>
    </row>
    <row r="75" spans="1:6" x14ac:dyDescent="0.25">
      <c r="A75" s="13" t="s">
        <v>5</v>
      </c>
      <c r="B75" s="13" t="s">
        <v>15</v>
      </c>
      <c r="C75" s="14"/>
      <c r="D75" s="14"/>
      <c r="E75" s="14"/>
      <c r="F75" s="14" t="s">
        <v>4</v>
      </c>
    </row>
    <row r="76" spans="1:6" x14ac:dyDescent="0.25">
      <c r="A76" s="13" t="s">
        <v>6</v>
      </c>
      <c r="B76" s="13" t="s">
        <v>16</v>
      </c>
      <c r="C76" s="14"/>
      <c r="D76" s="14"/>
      <c r="E76" s="14"/>
      <c r="F76" s="14" t="s">
        <v>4</v>
      </c>
    </row>
    <row r="77" spans="1:6" x14ac:dyDescent="0.25">
      <c r="A77" s="13" t="s">
        <v>7</v>
      </c>
      <c r="B77" s="13" t="s">
        <v>17</v>
      </c>
      <c r="C77" s="23"/>
      <c r="D77" s="14"/>
      <c r="E77" s="14"/>
      <c r="F77" s="14" t="s">
        <v>4</v>
      </c>
    </row>
    <row r="78" spans="1:6" x14ac:dyDescent="0.25">
      <c r="A78" s="17" t="s">
        <v>8</v>
      </c>
      <c r="B78" s="13" t="s">
        <v>18</v>
      </c>
      <c r="C78" s="23"/>
      <c r="D78" s="15"/>
      <c r="E78" s="16"/>
      <c r="F78" s="14" t="s">
        <v>9</v>
      </c>
    </row>
    <row r="79" spans="1:6" x14ac:dyDescent="0.25">
      <c r="A79" s="17"/>
      <c r="B79" s="13"/>
      <c r="C79" s="23"/>
      <c r="D79" s="15"/>
      <c r="E79" s="16"/>
    </row>
    <row r="82" spans="1:6" x14ac:dyDescent="0.25">
      <c r="A82" s="9"/>
      <c r="B82" s="10"/>
      <c r="C82" s="10"/>
      <c r="D82" s="11"/>
      <c r="E82" s="12"/>
      <c r="F82" s="12"/>
    </row>
    <row r="89" spans="1:6" x14ac:dyDescent="0.25">
      <c r="A89" s="30"/>
      <c r="B89" s="30"/>
      <c r="C89" s="30"/>
      <c r="D89" s="30"/>
      <c r="E89" s="30"/>
      <c r="F89" s="30"/>
    </row>
  </sheetData>
  <mergeCells count="5">
    <mergeCell ref="A89:F89"/>
    <mergeCell ref="A3:F3"/>
    <mergeCell ref="A4:F4"/>
    <mergeCell ref="A6:A7"/>
    <mergeCell ref="D6:F6"/>
  </mergeCells>
  <conditionalFormatting sqref="A82">
    <cfRule type="expression" dxfId="5" priority="73" stopIfTrue="1">
      <formula>$FF82=TRUE</formula>
    </cfRule>
    <cfRule type="expression" dxfId="4" priority="74" stopIfTrue="1">
      <formula>$FG82=TRUE</formula>
    </cfRule>
  </conditionalFormatting>
  <conditionalFormatting sqref="A8:A70">
    <cfRule type="expression" dxfId="3" priority="3" stopIfTrue="1">
      <formula>$FG8=TRUE</formula>
    </cfRule>
    <cfRule type="expression" dxfId="2" priority="4" stopIfTrue="1">
      <formula>$FH8=TRUE</formula>
    </cfRule>
  </conditionalFormatting>
  <conditionalFormatting sqref="A71">
    <cfRule type="expression" dxfId="1" priority="1" stopIfTrue="1">
      <formula>$FG71=TRUE</formula>
    </cfRule>
    <cfRule type="expression" dxfId="0" priority="2" stopIfTrue="1">
      <formula>$FH71=TRUE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BA23D3F-5BC6-4B5C-974C-D44372541B95}"/>
</file>

<file path=customXml/itemProps2.xml><?xml version="1.0" encoding="utf-8"?>
<ds:datastoreItem xmlns:ds="http://schemas.openxmlformats.org/officeDocument/2006/customXml" ds:itemID="{A906619A-75EB-4EFC-BCBA-D6631E4C845D}"/>
</file>

<file path=customXml/itemProps3.xml><?xml version="1.0" encoding="utf-8"?>
<ds:datastoreItem xmlns:ds="http://schemas.openxmlformats.org/officeDocument/2006/customXml" ds:itemID="{AD7DC9D9-4D9F-4AC4-99DA-5D396BC45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157. zasedání Rady Karlovarského kraje, které se uskutečnilo dne 16.9.2019 (k bodu č. 12)</dc:title>
  <dc:creator/>
  <cp:lastModifiedBy/>
  <dcterms:created xsi:type="dcterms:W3CDTF">2015-06-05T18:19:34Z</dcterms:created>
  <dcterms:modified xsi:type="dcterms:W3CDTF">2019-09-18T14:54:24Z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