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E15" i="1"/>
  <c r="F15" i="1"/>
</calcChain>
</file>

<file path=xl/sharedStrings.xml><?xml version="1.0" encoding="utf-8"?>
<sst xmlns="http://schemas.openxmlformats.org/spreadsheetml/2006/main" count="48" uniqueCount="45">
  <si>
    <t>číslo dílčího projektu</t>
  </si>
  <si>
    <t>dotace</t>
  </si>
  <si>
    <t>procentuální dotace dle zdroje tepla a místa realizace *</t>
  </si>
  <si>
    <t>A5</t>
  </si>
  <si>
    <t>* požadovaný druh zdroje tepla</t>
  </si>
  <si>
    <t>… 80 %</t>
  </si>
  <si>
    <t>1.průběžná výzva projektu "Podpora výměny zdrojů tepla na pevná paliva v rodinných domech v Karlovarském kraji v rámci OP ŽP 2014-2020 - Kotlíkové dotace II"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</si>
  <si>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</si>
  <si>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</si>
  <si>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</si>
  <si>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</si>
  <si>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</si>
  <si>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</si>
  <si>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</si>
  <si>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</si>
  <si>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</si>
  <si>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</si>
  <si>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automatickým přikládáním - kombinovaný uhlí/biomasa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</si>
  <si>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</si>
  <si>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</si>
  <si>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</si>
  <si>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</si>
  <si>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Příloha č. 2</t>
  </si>
  <si>
    <t>Seznam dílčích projektů doporučených Radě Karlovarského kraje ke schválení odstoupení od smluvního aktu (RKK 8. 4. 2019)</t>
  </si>
  <si>
    <t>2_01_161</t>
  </si>
  <si>
    <t>2_01_512</t>
  </si>
  <si>
    <t>2_01_700</t>
  </si>
  <si>
    <t>2_01_820</t>
  </si>
  <si>
    <t>KUKVX006IPR0</t>
  </si>
  <si>
    <t>Cheb</t>
  </si>
  <si>
    <t>KUKVX006L9VH</t>
  </si>
  <si>
    <t>Nová Role</t>
  </si>
  <si>
    <t>KUKVX006SMUK</t>
  </si>
  <si>
    <t>Hájek</t>
  </si>
  <si>
    <t>KUKVX006VBEU</t>
  </si>
  <si>
    <t>Oloví</t>
  </si>
  <si>
    <t>2_01_530</t>
  </si>
  <si>
    <t>KUKVX006M8KU</t>
  </si>
  <si>
    <t>Plesná</t>
  </si>
  <si>
    <t>KUKVX006IV2B</t>
  </si>
  <si>
    <t>Horoměřice</t>
  </si>
  <si>
    <t>KUKVX006IZQ7</t>
  </si>
  <si>
    <t>Karlovy Vary</t>
  </si>
  <si>
    <t>2_01_292</t>
  </si>
  <si>
    <t>2_01_293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</si>
</sst>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0" fillId="0" borderId="6" xfId="0" applyNumberFormat="1" applyBorder="1"/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1" fillId="0" borderId="10" xfId="0" applyNumberFormat="1" applyFont="1" applyBorder="1"/>
    <xf numFmtId="0" fontId="3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6" xfId="0" applyFill="1" applyBorder="1"/>
    <xf numFmtId="0" fontId="0" fillId="0" borderId="9" xfId="0" applyNumberFormat="1" applyFill="1" applyBorder="1"/>
    <xf numFmtId="4" fontId="0" fillId="5" borderId="7" xfId="0" applyNumberFormat="1" applyFill="1" applyBorder="1"/>
    <xf numFmtId="0" fontId="4" fillId="2" borderId="13" xfId="0" applyFont="1" applyFill="1" applyBorder="1"/>
    <xf numFmtId="9" fontId="0" fillId="0" borderId="13" xfId="0" applyNumberFormat="1" applyBorder="1"/>
    <xf numFmtId="0" fontId="4" fillId="2" borderId="7" xfId="0" applyFont="1" applyFill="1" applyBorder="1"/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32"/>
  <sheetViews>
    <sheetView tabSelected="1" workbookViewId="0">
      <selection activeCell="H14" sqref="H14"/>
    </sheetView>
  </sheetViews>
  <sheetFormatPr defaultRowHeight="15" x14ac:dyDescent="0.25"/>
  <cols>
    <col min="1" max="1" width="8.710937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F1" t="s">
        <v>22</v>
      </c>
    </row>
    <row r="3" spans="1:6" s="22" customFormat="1" ht="38.450000000000003" customHeight="1" x14ac:dyDescent="0.25">
      <c r="A3" s="31" t="s">
        <v>23</v>
      </c>
      <c r="B3" s="31"/>
      <c r="C3" s="31"/>
      <c r="D3" s="31"/>
      <c r="E3" s="31"/>
      <c r="F3" s="31"/>
    </row>
    <row r="4" spans="1:6" ht="27" customHeight="1" x14ac:dyDescent="0.25">
      <c r="A4" s="32" t="s">
        <v>6</v>
      </c>
      <c r="B4" s="32"/>
      <c r="C4" s="32"/>
      <c r="D4" s="32"/>
      <c r="E4" s="32"/>
      <c r="F4" s="32"/>
    </row>
    <row r="5" spans="1:6" ht="15.75" thickBot="1" x14ac:dyDescent="0.3"/>
    <row r="6" spans="1:6" ht="14.45" customHeight="1" x14ac:dyDescent="0.25">
      <c r="A6" s="33" t="s">
        <v>0</v>
      </c>
      <c r="B6" s="20"/>
      <c r="C6" s="20"/>
      <c r="D6" s="35" t="s">
        <v>1</v>
      </c>
      <c r="E6" s="35"/>
      <c r="F6" s="36"/>
    </row>
    <row r="7" spans="1:6" ht="66" customHeight="1" thickBot="1" x14ac:dyDescent="0.3">
      <c r="A7" s="34"/>
      <c r="B7" s="21" t="s">
        <v>15</v>
      </c>
      <c r="C7" s="21" t="s">
        <v>16</v>
      </c>
      <c r="D7" s="1" t="s">
        <v>2</v>
      </c>
      <c r="E7" s="1" t="s">
        <v>12</v>
      </c>
      <c r="F7" s="2" t="s">
        <v>14</v>
      </c>
    </row>
    <row r="8" spans="1:6" x14ac:dyDescent="0.25">
      <c r="A8" s="27" t="s">
        <v>24</v>
      </c>
      <c r="B8" s="18" t="s">
        <v>28</v>
      </c>
      <c r="C8" s="24" t="s">
        <v>29</v>
      </c>
      <c r="D8" s="28">
        <v>0.75</v>
      </c>
      <c r="E8" s="26">
        <v>75000</v>
      </c>
      <c r="F8" s="19">
        <v>75000</v>
      </c>
    </row>
    <row r="9" spans="1:6" x14ac:dyDescent="0.25">
      <c r="A9" s="29" t="s">
        <v>43</v>
      </c>
      <c r="B9" s="18" t="s">
        <v>39</v>
      </c>
      <c r="C9" s="24" t="s">
        <v>40</v>
      </c>
      <c r="D9" s="3">
        <v>0.75</v>
      </c>
      <c r="E9" s="26">
        <v>75000</v>
      </c>
      <c r="F9" s="19">
        <v>75000</v>
      </c>
    </row>
    <row r="10" spans="1:6" x14ac:dyDescent="0.25">
      <c r="A10" s="29" t="s">
        <v>44</v>
      </c>
      <c r="B10" s="18" t="s">
        <v>41</v>
      </c>
      <c r="C10" s="24" t="s">
        <v>42</v>
      </c>
      <c r="D10" s="3">
        <v>0.8</v>
      </c>
      <c r="E10" s="26">
        <v>120000</v>
      </c>
      <c r="F10" s="19">
        <v>76000</v>
      </c>
    </row>
    <row r="11" spans="1:6" x14ac:dyDescent="0.25">
      <c r="A11" s="29" t="s">
        <v>25</v>
      </c>
      <c r="B11" s="18" t="s">
        <v>30</v>
      </c>
      <c r="C11" s="24" t="s">
        <v>31</v>
      </c>
      <c r="D11" s="3">
        <v>0.8</v>
      </c>
      <c r="E11" s="26">
        <v>120000</v>
      </c>
      <c r="F11" s="19">
        <v>120000</v>
      </c>
    </row>
    <row r="12" spans="1:6" x14ac:dyDescent="0.25">
      <c r="A12" s="29" t="s">
        <v>36</v>
      </c>
      <c r="B12" s="18" t="s">
        <v>37</v>
      </c>
      <c r="C12" s="24" t="s">
        <v>38</v>
      </c>
      <c r="D12" s="3">
        <v>0.75</v>
      </c>
      <c r="E12" s="26">
        <v>75000</v>
      </c>
      <c r="F12" s="19">
        <v>75000</v>
      </c>
    </row>
    <row r="13" spans="1:6" x14ac:dyDescent="0.25">
      <c r="A13" s="29" t="s">
        <v>26</v>
      </c>
      <c r="B13" s="18" t="s">
        <v>32</v>
      </c>
      <c r="C13" s="24" t="s">
        <v>33</v>
      </c>
      <c r="D13" s="3">
        <v>0.75</v>
      </c>
      <c r="E13" s="26">
        <v>95000</v>
      </c>
      <c r="F13" s="19">
        <v>95000</v>
      </c>
    </row>
    <row r="14" spans="1:6" ht="15.75" thickBot="1" x14ac:dyDescent="0.3">
      <c r="A14" s="29" t="s">
        <v>27</v>
      </c>
      <c r="B14" s="18" t="s">
        <v>34</v>
      </c>
      <c r="C14" s="24" t="s">
        <v>35</v>
      </c>
      <c r="D14" s="3">
        <v>0.75</v>
      </c>
      <c r="E14" s="26">
        <v>75000</v>
      </c>
      <c r="F14" s="19">
        <v>75000</v>
      </c>
    </row>
    <row r="15" spans="1:6" ht="15.75" thickBot="1" x14ac:dyDescent="0.3">
      <c r="A15" s="4" t="s">
        <v>13</v>
      </c>
      <c r="B15" s="25">
        <f>SUBTOTAL(103,B8:B14)</f>
        <v>7</v>
      </c>
      <c r="C15" s="5"/>
      <c r="D15" s="6"/>
      <c r="E15" s="7">
        <f>SUM(E8:E14)</f>
        <v>635000</v>
      </c>
      <c r="F15" s="8">
        <f>SUM(F8:F14)</f>
        <v>591000</v>
      </c>
    </row>
    <row r="17" spans="1:6" x14ac:dyDescent="0.25">
      <c r="A17" s="13" t="s">
        <v>4</v>
      </c>
      <c r="B17" s="14"/>
      <c r="C17" s="14"/>
      <c r="D17" s="14"/>
      <c r="E17" s="14"/>
      <c r="F17" s="14"/>
    </row>
    <row r="18" spans="1:6" x14ac:dyDescent="0.25">
      <c r="A18" s="13" t="s">
        <v>7</v>
      </c>
      <c r="B18" s="13" t="s">
        <v>17</v>
      </c>
      <c r="C18" s="14"/>
      <c r="D18" s="14"/>
      <c r="E18" s="14"/>
      <c r="F18" s="14" t="s">
        <v>11</v>
      </c>
    </row>
    <row r="19" spans="1:6" x14ac:dyDescent="0.25">
      <c r="A19" s="13" t="s">
        <v>8</v>
      </c>
      <c r="B19" s="13" t="s">
        <v>18</v>
      </c>
      <c r="C19" s="14"/>
      <c r="D19" s="14"/>
      <c r="E19" s="14"/>
      <c r="F19" s="14" t="s">
        <v>5</v>
      </c>
    </row>
    <row r="20" spans="1:6" x14ac:dyDescent="0.25">
      <c r="A20" s="13" t="s">
        <v>9</v>
      </c>
      <c r="B20" s="13" t="s">
        <v>19</v>
      </c>
      <c r="C20" s="14"/>
      <c r="D20" s="14"/>
      <c r="E20" s="14"/>
      <c r="F20" s="14" t="s">
        <v>5</v>
      </c>
    </row>
    <row r="21" spans="1:6" x14ac:dyDescent="0.25">
      <c r="A21" s="17" t="s">
        <v>10</v>
      </c>
      <c r="B21" s="13" t="s">
        <v>20</v>
      </c>
      <c r="C21" s="23"/>
      <c r="D21" s="15"/>
      <c r="E21" s="16"/>
      <c r="F21" s="14" t="s">
        <v>5</v>
      </c>
    </row>
    <row r="22" spans="1:6" x14ac:dyDescent="0.25">
      <c r="A22" s="17" t="s">
        <v>3</v>
      </c>
      <c r="B22" s="13" t="s">
        <v>21</v>
      </c>
      <c r="C22" s="23"/>
      <c r="D22" s="15"/>
      <c r="E22" s="16"/>
      <c r="F22" s="14" t="s">
        <v>11</v>
      </c>
    </row>
    <row r="25" spans="1:6" x14ac:dyDescent="0.25">
      <c r="A25" s="9"/>
      <c r="B25" s="10"/>
      <c r="C25" s="10"/>
      <c r="D25" s="11"/>
      <c r="E25" s="12"/>
      <c r="F25" s="12"/>
    </row>
    <row r="32" spans="1:6" x14ac:dyDescent="0.25">
      <c r="A32" s="30"/>
      <c r="B32" s="30"/>
      <c r="C32" s="30"/>
      <c r="D32" s="30"/>
      <c r="E32" s="30"/>
      <c r="F32" s="30"/>
    </row>
  </sheetData>
  <mergeCells count="5">
    <mergeCell ref="A32:F32"/>
    <mergeCell ref="A3:F3"/>
    <mergeCell ref="A4:F4"/>
    <mergeCell ref="A6:A7"/>
    <mergeCell ref="D6:F6"/>
  </mergeCells>
  <conditionalFormatting sqref="A25">
    <cfRule type="expression" dxfId="3" priority="71" stopIfTrue="1">
      <formula>$FF25=TRUE</formula>
    </cfRule>
    <cfRule type="expression" dxfId="2" priority="72" stopIfTrue="1">
      <formula>$FG25=TRUE</formula>
    </cfRule>
  </conditionalFormatting>
  <conditionalFormatting sqref="A8:A14">
    <cfRule type="expression" dxfId="1" priority="1" stopIfTrue="1">
      <formula>$FG8=TRUE</formula>
    </cfRule>
    <cfRule type="expression" dxfId="0" priority="2" stopIfTrue="1">
      <formula>$FH8=TRUE</formula>
    </cfRule>
  </conditionalFormatting>
  <pageMargins left="0.7" right="0.7" top="0.75" bottom="0.75" header="0.3" footer="0.3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9860B945-6296-4B06-8578-730A14146396}"/>
</file>

<file path=customXml/itemProps2.xml><?xml version="1.0" encoding="utf-8"?>
<ds:datastoreItem xmlns:ds="http://schemas.openxmlformats.org/officeDocument/2006/customXml" ds:itemID="{E6D5CA28-6F07-40FD-90B9-4267430AA458}"/>
</file>

<file path=customXml/itemProps3.xml><?xml version="1.0" encoding="utf-8"?>
<ds:datastoreItem xmlns:ds="http://schemas.openxmlformats.org/officeDocument/2006/customXml" ds:itemID="{3B6C6BCF-6513-4F84-A678-437A557842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137. zasedání Rady Karlovarského kraje, které se uskutečnilo dne 08.04.2019 (k bodu č. 38)</dc:title>
  <dc:creator/>
  <cp:lastModifiedBy/>
  <dcterms:created xsi:type="dcterms:W3CDTF">2015-06-05T18:19:34Z</dcterms:created>
  <dcterms:modified xsi:type="dcterms:W3CDTF">2019-03-29T10:02:31Z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