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prosinec\112_rada_prilohy_221205\"/>
    </mc:Choice>
  </mc:AlternateContent>
  <bookViews>
    <workbookView xWindow="0" yWindow="0" windowWidth="28800" windowHeight="11970"/>
  </bookViews>
  <sheets>
    <sheet name="PO kultur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D11" i="2"/>
  <c r="B12" i="2"/>
  <c r="D19" i="2"/>
  <c r="D20" i="2"/>
  <c r="D21" i="2"/>
  <c r="D18" i="2"/>
  <c r="D28" i="2"/>
  <c r="D8" i="2"/>
  <c r="D9" i="2"/>
  <c r="D10" i="2"/>
  <c r="D12" i="2" s="1"/>
  <c r="D7" i="2"/>
  <c r="D29" i="2" l="1"/>
  <c r="C29" i="2"/>
  <c r="B29" i="2"/>
  <c r="C22" i="2" l="1"/>
  <c r="B22" i="2"/>
  <c r="D22" i="2" l="1"/>
</calcChain>
</file>

<file path=xl/sharedStrings.xml><?xml version="1.0" encoding="utf-8"?>
<sst xmlns="http://schemas.openxmlformats.org/spreadsheetml/2006/main" count="30" uniqueCount="16">
  <si>
    <t>Název organizace</t>
  </si>
  <si>
    <t>Celkem</t>
  </si>
  <si>
    <t>Odpisy z hlavní činnosti</t>
  </si>
  <si>
    <t>Rozdíl</t>
  </si>
  <si>
    <t>Nový odpisový plán</t>
  </si>
  <si>
    <t>Muzeum Cheb, p.o. KK</t>
  </si>
  <si>
    <t>Odpisy z  investičního transferu - účet 403</t>
  </si>
  <si>
    <t>Příloha č. 2</t>
  </si>
  <si>
    <t>Původní odpisy</t>
  </si>
  <si>
    <t>Zvýšení příspěvku a zároveň zvýšení odvodu z fondu investic</t>
  </si>
  <si>
    <t>Krajská knihovna Karlovy Vary</t>
  </si>
  <si>
    <t>Muzeum Cheb, p. o. KK</t>
  </si>
  <si>
    <t>Odpisy  z hospodářské činnosti</t>
  </si>
  <si>
    <t>Galerie 4 - galerie fotografie, p. o. KK</t>
  </si>
  <si>
    <t>Galerie umění Karlovy Vary, p. o. KK</t>
  </si>
  <si>
    <t>Muzeum Sokolov, p. o. 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</si>
</sst>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7" x14ac:knownFonts="1">
    <font>
      <sz val="10"/>
      <name val="Arial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name val="Arial CE"/>
      <charset val="238"/>
    </font>
    <font>
      <b/>
      <sz val="9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D9"/>
        <bgColor rgb="FFCDDBEB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62">
    <xf numFmtId="0" fontId="0" fillId="0" borderId="0" xfId="0"/>
    <xf numFmtId="3" fontId="1" fillId="0" borderId="0" xfId="0" applyNumberFormat="1" applyFont="1"/>
    <xf numFmtId="0" fontId="1" fillId="0" borderId="0" xfId="0" applyFont="1" applyBorder="1"/>
    <xf numFmtId="0" fontId="1" fillId="0" borderId="0" xfId="0" applyFont="1"/>
    <xf numFmtId="3" fontId="1" fillId="0" borderId="9" xfId="0" applyNumberFormat="1" applyFont="1" applyBorder="1"/>
    <xf numFmtId="0" fontId="4" fillId="3" borderId="10" xfId="0" applyFont="1" applyFill="1" applyBorder="1" applyAlignment="1"/>
    <xf numFmtId="0" fontId="4" fillId="2" borderId="10" xfId="0" applyFont="1" applyFill="1" applyBorder="1" applyAlignment="1"/>
    <xf numFmtId="3" fontId="4" fillId="3" borderId="10" xfId="0" applyNumberFormat="1" applyFont="1" applyFill="1" applyBorder="1" applyAlignment="1"/>
    <xf numFmtId="3" fontId="4" fillId="3" borderId="6" xfId="0" applyNumberFormat="1" applyFont="1" applyFill="1" applyBorder="1" applyAlignment="1"/>
    <xf numFmtId="3" fontId="4" fillId="2" borderId="10" xfId="0" applyNumberFormat="1" applyFont="1" applyFill="1" applyBorder="1" applyAlignment="1"/>
    <xf numFmtId="3" fontId="4" fillId="3" borderId="14" xfId="0" applyNumberFormat="1" applyFont="1" applyFill="1" applyBorder="1" applyAlignment="1"/>
    <xf numFmtId="3" fontId="4" fillId="2" borderId="14" xfId="0" applyNumberFormat="1" applyFont="1" applyFill="1" applyBorder="1" applyAlignment="1"/>
    <xf numFmtId="3" fontId="1" fillId="0" borderId="13" xfId="0" applyNumberFormat="1" applyFont="1" applyBorder="1"/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right"/>
    </xf>
    <xf numFmtId="0" fontId="1" fillId="0" borderId="17" xfId="0" applyFont="1" applyFill="1" applyBorder="1"/>
    <xf numFmtId="3" fontId="1" fillId="0" borderId="2" xfId="0" applyNumberFormat="1" applyFont="1" applyBorder="1"/>
    <xf numFmtId="0" fontId="1" fillId="0" borderId="2" xfId="0" applyFont="1" applyFill="1" applyBorder="1"/>
    <xf numFmtId="0" fontId="1" fillId="0" borderId="2" xfId="2" applyFont="1" applyBorder="1" applyAlignment="1">
      <alignment vertical="center"/>
    </xf>
    <xf numFmtId="0" fontId="4" fillId="4" borderId="10" xfId="1" applyFont="1" applyFill="1" applyBorder="1" applyAlignment="1">
      <alignment horizontal="left" vertical="center"/>
    </xf>
    <xf numFmtId="3" fontId="1" fillId="0" borderId="2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6" fillId="4" borderId="10" xfId="0" applyNumberFormat="1" applyFont="1" applyFill="1" applyBorder="1" applyAlignment="1">
      <alignment vertical="center"/>
    </xf>
    <xf numFmtId="0" fontId="1" fillId="5" borderId="13" xfId="0" applyFont="1" applyFill="1" applyBorder="1"/>
    <xf numFmtId="3" fontId="1" fillId="5" borderId="5" xfId="0" applyNumberFormat="1" applyFont="1" applyFill="1" applyBorder="1"/>
    <xf numFmtId="0" fontId="1" fillId="5" borderId="20" xfId="0" applyFont="1" applyFill="1" applyBorder="1"/>
    <xf numFmtId="3" fontId="1" fillId="5" borderId="20" xfId="0" applyNumberFormat="1" applyFont="1" applyFill="1" applyBorder="1"/>
    <xf numFmtId="3" fontId="1" fillId="5" borderId="19" xfId="0" applyNumberFormat="1" applyFont="1" applyFill="1" applyBorder="1"/>
    <xf numFmtId="0" fontId="1" fillId="5" borderId="17" xfId="0" applyFont="1" applyFill="1" applyBorder="1"/>
    <xf numFmtId="3" fontId="1" fillId="5" borderId="13" xfId="0" applyNumberFormat="1" applyFont="1" applyFill="1" applyBorder="1"/>
    <xf numFmtId="0" fontId="1" fillId="5" borderId="1" xfId="0" applyFont="1" applyFill="1" applyBorder="1"/>
    <xf numFmtId="3" fontId="1" fillId="5" borderId="11" xfId="0" applyNumberFormat="1" applyFont="1" applyFill="1" applyBorder="1"/>
    <xf numFmtId="164" fontId="1" fillId="5" borderId="2" xfId="0" applyNumberFormat="1" applyFont="1" applyFill="1" applyBorder="1" applyAlignment="1"/>
    <xf numFmtId="164" fontId="1" fillId="5" borderId="5" xfId="0" applyNumberFormat="1" applyFont="1" applyFill="1" applyBorder="1" applyAlignment="1"/>
    <xf numFmtId="164" fontId="1" fillId="5" borderId="19" xfId="0" applyNumberFormat="1" applyFont="1" applyFill="1" applyBorder="1" applyAlignment="1"/>
    <xf numFmtId="0" fontId="1" fillId="5" borderId="21" xfId="0" applyFont="1" applyFill="1" applyBorder="1"/>
    <xf numFmtId="3" fontId="1" fillId="5" borderId="21" xfId="0" applyNumberFormat="1" applyFont="1" applyFill="1" applyBorder="1"/>
    <xf numFmtId="3" fontId="1" fillId="5" borderId="22" xfId="0" applyNumberFormat="1" applyFont="1" applyFill="1" applyBorder="1"/>
    <xf numFmtId="3" fontId="1" fillId="0" borderId="23" xfId="0" applyNumberFormat="1" applyFont="1" applyBorder="1"/>
    <xf numFmtId="3" fontId="4" fillId="0" borderId="18" xfId="0" applyNumberFormat="1" applyFont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</cellXfs>
  <cellStyles count="3">
    <cellStyle name="Normální" xfId="0" builtinId="0"/>
    <cellStyle name="normální 2" xfId="1"/>
    <cellStyle name="normální_rozp-tab." xfId="2"/>
  </cellStyles>
  <dxfs count="0"/>
  <tableStyles count="0" defaultTableStyle="TableStyleMedium2" defaultPivotStyle="PivotStyleLight16"/>
  <colors>
    <mruColors>
      <color rgb="FFE2EFDA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9"/>
  <sheetViews>
    <sheetView tabSelected="1" zoomScaleNormal="100" workbookViewId="0">
      <selection activeCell="N25" sqref="N25"/>
    </sheetView>
  </sheetViews>
  <sheetFormatPr defaultRowHeight="12.75" x14ac:dyDescent="0.2"/>
  <cols>
    <col min="1" max="1" width="35.7109375" customWidth="1"/>
    <col min="2" max="4" width="13.7109375" customWidth="1"/>
    <col min="5" max="5" width="9.140625" style="13"/>
  </cols>
  <sheetData>
    <row r="2" spans="1:4" x14ac:dyDescent="0.2">
      <c r="D2" s="14" t="s">
        <v>7</v>
      </c>
    </row>
    <row r="3" spans="1:4" ht="15" customHeight="1" thickBot="1" x14ac:dyDescent="0.25">
      <c r="A3" s="45" t="s">
        <v>2</v>
      </c>
      <c r="B3" s="45"/>
      <c r="C3" s="45"/>
      <c r="D3" s="45"/>
    </row>
    <row r="4" spans="1:4" ht="15" customHeight="1" x14ac:dyDescent="0.2">
      <c r="A4" s="46" t="s">
        <v>0</v>
      </c>
      <c r="B4" s="55" t="s">
        <v>8</v>
      </c>
      <c r="C4" s="57" t="s">
        <v>4</v>
      </c>
      <c r="D4" s="57" t="s">
        <v>3</v>
      </c>
    </row>
    <row r="5" spans="1:4" ht="15" customHeight="1" thickBot="1" x14ac:dyDescent="0.25">
      <c r="A5" s="47"/>
      <c r="B5" s="56"/>
      <c r="C5" s="58"/>
      <c r="D5" s="58"/>
    </row>
    <row r="6" spans="1:4" ht="15" customHeight="1" thickBot="1" x14ac:dyDescent="0.25">
      <c r="A6" s="59" t="s">
        <v>9</v>
      </c>
      <c r="B6" s="60"/>
      <c r="C6" s="60"/>
      <c r="D6" s="61"/>
    </row>
    <row r="7" spans="1:4" ht="15" customHeight="1" x14ac:dyDescent="0.2">
      <c r="A7" s="17" t="s">
        <v>13</v>
      </c>
      <c r="B7" s="16">
        <v>777000</v>
      </c>
      <c r="C7" s="16">
        <v>780000</v>
      </c>
      <c r="D7" s="4">
        <f>C7-B7</f>
        <v>3000</v>
      </c>
    </row>
    <row r="8" spans="1:4" ht="15" customHeight="1" x14ac:dyDescent="0.2">
      <c r="A8" s="23" t="s">
        <v>11</v>
      </c>
      <c r="B8" s="24">
        <v>2666000</v>
      </c>
      <c r="C8" s="24">
        <v>2667900</v>
      </c>
      <c r="D8" s="4">
        <f t="shared" ref="D8:D11" si="0">C8-B8</f>
        <v>1900</v>
      </c>
    </row>
    <row r="9" spans="1:4" ht="15" customHeight="1" x14ac:dyDescent="0.2">
      <c r="A9" s="23" t="s">
        <v>14</v>
      </c>
      <c r="B9" s="24">
        <v>418000</v>
      </c>
      <c r="C9" s="24">
        <v>438400</v>
      </c>
      <c r="D9" s="4">
        <f t="shared" si="0"/>
        <v>20400</v>
      </c>
    </row>
    <row r="10" spans="1:4" ht="15" customHeight="1" x14ac:dyDescent="0.2">
      <c r="A10" s="25" t="s">
        <v>10</v>
      </c>
      <c r="B10" s="26">
        <v>3733000</v>
      </c>
      <c r="C10" s="27">
        <v>3800000</v>
      </c>
      <c r="D10" s="4">
        <f t="shared" si="0"/>
        <v>67000</v>
      </c>
    </row>
    <row r="11" spans="1:4" ht="15" customHeight="1" thickBot="1" x14ac:dyDescent="0.25">
      <c r="A11" s="35" t="s">
        <v>15</v>
      </c>
      <c r="B11" s="36">
        <v>1531000</v>
      </c>
      <c r="C11" s="37">
        <v>1553200</v>
      </c>
      <c r="D11" s="38">
        <f t="shared" si="0"/>
        <v>22200</v>
      </c>
    </row>
    <row r="12" spans="1:4" ht="18.75" customHeight="1" thickBot="1" x14ac:dyDescent="0.25">
      <c r="A12" s="5" t="s">
        <v>1</v>
      </c>
      <c r="B12" s="10">
        <f>SUM(B7:B11)</f>
        <v>9125000</v>
      </c>
      <c r="C12" s="7">
        <f>SUM(C7:C11)</f>
        <v>9239500</v>
      </c>
      <c r="D12" s="8">
        <f>SUM(D7:D11)</f>
        <v>114500</v>
      </c>
    </row>
    <row r="13" spans="1:4" x14ac:dyDescent="0.2">
      <c r="A13" s="2"/>
      <c r="B13" s="1"/>
      <c r="C13" s="1"/>
      <c r="D13" s="3"/>
    </row>
    <row r="14" spans="1:4" x14ac:dyDescent="0.2">
      <c r="A14" s="3"/>
      <c r="B14" s="1"/>
      <c r="C14" s="1"/>
      <c r="D14" s="3"/>
    </row>
    <row r="15" spans="1:4" ht="15" customHeight="1" thickBot="1" x14ac:dyDescent="0.25">
      <c r="A15" s="54" t="s">
        <v>6</v>
      </c>
      <c r="B15" s="54"/>
      <c r="C15" s="54"/>
      <c r="D15" s="54"/>
    </row>
    <row r="16" spans="1:4" ht="15" customHeight="1" x14ac:dyDescent="0.2">
      <c r="A16" s="48" t="s">
        <v>0</v>
      </c>
      <c r="B16" s="50" t="s">
        <v>8</v>
      </c>
      <c r="C16" s="52" t="s">
        <v>4</v>
      </c>
      <c r="D16" s="43" t="s">
        <v>3</v>
      </c>
    </row>
    <row r="17" spans="1:4" ht="15" customHeight="1" thickBot="1" x14ac:dyDescent="0.25">
      <c r="A17" s="49"/>
      <c r="B17" s="51"/>
      <c r="C17" s="53"/>
      <c r="D17" s="44"/>
    </row>
    <row r="18" spans="1:4" ht="15" customHeight="1" x14ac:dyDescent="0.2">
      <c r="A18" s="30" t="s">
        <v>5</v>
      </c>
      <c r="B18" s="31">
        <v>442000</v>
      </c>
      <c r="C18" s="31">
        <v>444000</v>
      </c>
      <c r="D18" s="32">
        <f>C18-B18</f>
        <v>2000</v>
      </c>
    </row>
    <row r="19" spans="1:4" ht="15" customHeight="1" x14ac:dyDescent="0.2">
      <c r="A19" s="28" t="s">
        <v>14</v>
      </c>
      <c r="B19" s="29">
        <v>1592000</v>
      </c>
      <c r="C19" s="29">
        <v>1592500</v>
      </c>
      <c r="D19" s="34">
        <f t="shared" ref="D19:D21" si="1">C19-B19</f>
        <v>500</v>
      </c>
    </row>
    <row r="20" spans="1:4" ht="15" customHeight="1" x14ac:dyDescent="0.2">
      <c r="A20" s="15" t="s">
        <v>10</v>
      </c>
      <c r="B20" s="12">
        <v>58000</v>
      </c>
      <c r="C20" s="12">
        <v>56000</v>
      </c>
      <c r="D20" s="34">
        <f t="shared" si="1"/>
        <v>-2000</v>
      </c>
    </row>
    <row r="21" spans="1:4" ht="15" customHeight="1" thickBot="1" x14ac:dyDescent="0.25">
      <c r="A21" s="15" t="s">
        <v>15</v>
      </c>
      <c r="B21" s="12">
        <v>344000</v>
      </c>
      <c r="C21" s="12">
        <v>343700</v>
      </c>
      <c r="D21" s="33">
        <f t="shared" si="1"/>
        <v>-300</v>
      </c>
    </row>
    <row r="22" spans="1:4" ht="20.100000000000001" customHeight="1" thickBot="1" x14ac:dyDescent="0.25">
      <c r="A22" s="6" t="s">
        <v>1</v>
      </c>
      <c r="B22" s="11">
        <f>SUM(B18:B21)</f>
        <v>2436000</v>
      </c>
      <c r="C22" s="11">
        <f>SUM(C18:C21)</f>
        <v>2436200</v>
      </c>
      <c r="D22" s="9">
        <f>SUM(D18:D21)</f>
        <v>200</v>
      </c>
    </row>
    <row r="25" spans="1:4" ht="13.5" thickBot="1" x14ac:dyDescent="0.25">
      <c r="A25" s="39" t="s">
        <v>12</v>
      </c>
      <c r="B25" s="39"/>
      <c r="C25" s="39"/>
      <c r="D25" s="39"/>
    </row>
    <row r="26" spans="1:4" ht="13.5" thickBot="1" x14ac:dyDescent="0.25">
      <c r="A26" s="40" t="s">
        <v>0</v>
      </c>
      <c r="B26" s="41" t="s">
        <v>8</v>
      </c>
      <c r="C26" s="42" t="s">
        <v>4</v>
      </c>
      <c r="D26" s="42" t="s">
        <v>3</v>
      </c>
    </row>
    <row r="27" spans="1:4" ht="13.5" customHeight="1" thickBot="1" x14ac:dyDescent="0.25">
      <c r="A27" s="40"/>
      <c r="B27" s="41"/>
      <c r="C27" s="42"/>
      <c r="D27" s="42"/>
    </row>
    <row r="28" spans="1:4" ht="13.5" thickBot="1" x14ac:dyDescent="0.25">
      <c r="A28" s="18" t="s">
        <v>13</v>
      </c>
      <c r="B28" s="20">
        <v>2000</v>
      </c>
      <c r="C28" s="20">
        <v>2000</v>
      </c>
      <c r="D28" s="21">
        <f>C28-B28</f>
        <v>0</v>
      </c>
    </row>
    <row r="29" spans="1:4" ht="13.5" thickBot="1" x14ac:dyDescent="0.25">
      <c r="A29" s="19" t="s">
        <v>1</v>
      </c>
      <c r="B29" s="22">
        <f>SUM(B28:B28)</f>
        <v>2000</v>
      </c>
      <c r="C29" s="22">
        <f>SUM(C28:C28)</f>
        <v>2000</v>
      </c>
      <c r="D29" s="22">
        <f>SUM(D28:D28)</f>
        <v>0</v>
      </c>
    </row>
  </sheetData>
  <mergeCells count="16">
    <mergeCell ref="D16:D17"/>
    <mergeCell ref="A3:D3"/>
    <mergeCell ref="A4:A5"/>
    <mergeCell ref="A16:A17"/>
    <mergeCell ref="B16:B17"/>
    <mergeCell ref="C16:C17"/>
    <mergeCell ref="A15:D15"/>
    <mergeCell ref="B4:B5"/>
    <mergeCell ref="C4:C5"/>
    <mergeCell ref="D4:D5"/>
    <mergeCell ref="A6:D6"/>
    <mergeCell ref="A25:D25"/>
    <mergeCell ref="A26:A27"/>
    <mergeCell ref="B26:B27"/>
    <mergeCell ref="C26:C27"/>
    <mergeCell ref="D26:D27"/>
  </mergeCells>
  <printOptions horizontalCentered="1"/>
  <pageMargins left="0.78740157480314965" right="0.78740157480314965" top="0.98425196850393704" bottom="0.98425196850393704" header="0.51181102362204722" footer="0.51181102362204722"/>
  <pageSetup orientation="portrait" horizontalDpi="4294967293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D9EF174-F4F2-4CE9-A431-E0EF1C184889}"/>
</file>

<file path=customXml/itemProps2.xml><?xml version="1.0" encoding="utf-8"?>
<ds:datastoreItem xmlns:ds="http://schemas.openxmlformats.org/officeDocument/2006/customXml" ds:itemID="{6BD4C8D9-B7C2-4263-AF79-B2C8C2F666B7}"/>
</file>

<file path=customXml/itemProps3.xml><?xml version="1.0" encoding="utf-8"?>
<ds:datastoreItem xmlns:ds="http://schemas.openxmlformats.org/officeDocument/2006/customXml" ds:itemID="{05BEC5E1-D1C7-4E93-B1F5-24596C563C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 kultura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112. zasedání Rady Karlovarského kraje, které se uskutečnilo dne 5. 12. 2022 (k bodu č. 64) </dc:title>
  <dc:creator>Filipcsiková Anna</dc:creator>
  <cp:lastModifiedBy>Valentová Marie</cp:lastModifiedBy>
  <cp:lastPrinted>2020-11-12T12:13:16Z</cp:lastPrinted>
  <dcterms:created xsi:type="dcterms:W3CDTF">2015-11-06T07:27:06Z</dcterms:created>
  <dcterms:modified xsi:type="dcterms:W3CDTF">2022-12-07T14:01:01Z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