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28725" windowHeight="12195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vatky">[1]pracovni!$F$2:$F$103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M18" i="1"/>
  <c r="L18" i="1"/>
  <c r="K18" i="1"/>
  <c r="J18" i="1"/>
  <c r="I18" i="1"/>
  <c r="H18" i="1"/>
  <c r="G18" i="1"/>
  <c r="C3" i="1"/>
</calcChain>
</file>

<file path=xl/sharedStrings.xml><?xml version="1.0" encoding="utf-8"?>
<sst xmlns="http://schemas.openxmlformats.org/spreadsheetml/2006/main" count="73" uniqueCount="67">
  <si>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</si>
  <si>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</si>
  <si>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</si>
  <si>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</si>
  <si>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</si>
  <si>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</si>
  <si>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</si>
  <si>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</si>
  <si>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</si>
  <si>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</si>
  <si>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</si>
  <si>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</si>
  <si>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</si>
  <si>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</si>
  <si>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</si>
  <si>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</si>
  <si>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</si>
  <si>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</si>
  <si>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KUKVX00BGW8N</t>
  </si>
  <si>
    <t>1</t>
  </si>
  <si>
    <t>TyfloCentrum Karlovy Vary, o.p.s.</t>
  </si>
  <si>
    <t>PSČ 36020</t>
  </si>
  <si>
    <t>Automobil pro poskytování terénní služby sociální rehabilitace pro osoby se zrakovým postižením</t>
  </si>
  <si>
    <t>KUKVX00BGBPD</t>
  </si>
  <si>
    <t>2</t>
  </si>
  <si>
    <t>Klubíčko Cheb, z. s.</t>
  </si>
  <si>
    <t>Cheb</t>
  </si>
  <si>
    <t>Auto pro Bavlnku</t>
  </si>
  <si>
    <t>KUKVX00BG5K8</t>
  </si>
  <si>
    <t>3</t>
  </si>
  <si>
    <t>Centrum Motýlek Luby z.ú.</t>
  </si>
  <si>
    <t>Luby</t>
  </si>
  <si>
    <t>Pořízení automobilu pro osobní asistenci Motýlek</t>
  </si>
  <si>
    <t>KUKVX00BI2K3</t>
  </si>
  <si>
    <t>4</t>
  </si>
  <si>
    <t>Global Partner Péče, z.ú.</t>
  </si>
  <si>
    <t>Praha</t>
  </si>
  <si>
    <t>Global Partner Péče, z.ú. – Pořízení vozidla pro poskytování terénních odlehčovacích služeb</t>
  </si>
  <si>
    <t>KUKVX00BIF5N</t>
  </si>
  <si>
    <t>5</t>
  </si>
  <si>
    <t>SOS dětské vesničky, z.s.</t>
  </si>
  <si>
    <t>Pořízení automobilu pro sociálně aktivizační služby pro rodiny s dětmi SOS Kompas</t>
  </si>
  <si>
    <t>KUKVX00BIM3K</t>
  </si>
  <si>
    <t>6</t>
  </si>
  <si>
    <t>15. přední hlídka Royal Rangers Mariánské Lázně</t>
  </si>
  <si>
    <t>Olbramov</t>
  </si>
  <si>
    <t>Automobil pro osobní terénní asistenci klientů Střediska sociálních služeb Víteček</t>
  </si>
  <si>
    <t>KUKVX00BINFP</t>
  </si>
  <si>
    <t>7</t>
  </si>
  <si>
    <t>Raná péče Krůček, z.ú.</t>
  </si>
  <si>
    <t>„Starým autem už ani Krůček aneb krůček ke spolehlivé a bezpečné cestě k rodinám“</t>
  </si>
  <si>
    <t>KUKVX00BINAE</t>
  </si>
  <si>
    <t>8</t>
  </si>
  <si>
    <t>Dveře dokořán z.s.</t>
  </si>
  <si>
    <t>Karlovy Vary</t>
  </si>
  <si>
    <t>Podpora integrace lidí s mentálním postižením při samostatném bydlení, zaměstnání a volném čase</t>
  </si>
  <si>
    <t>KUKVX00BIUIX</t>
  </si>
  <si>
    <t>9</t>
  </si>
  <si>
    <t>Centrum služeb Aladinka, z.ú.</t>
  </si>
  <si>
    <t>Zajištění mobility pracovníků Osobní asistence Aladinka</t>
  </si>
  <si>
    <t>10</t>
  </si>
  <si>
    <t>Centrum denních služeb Čtyřlístek, z.ú</t>
  </si>
  <si>
    <t>Sokolov</t>
  </si>
  <si>
    <t>CENTRUM ČTYŘLÍSTEK - sociální infrastruktura se sníženou energetickou náročností</t>
  </si>
  <si>
    <t>Celkem</t>
  </si>
  <si>
    <t>Poznámka: Schválení nulové částky dotace znamená neposkytnutí dotace.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</si>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</sst>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left" vertical="center"/>
    </xf>
    <xf numFmtId="49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horizontal="right" vertical="center"/>
    </xf>
    <xf numFmtId="0" fontId="6" fillId="0" borderId="0" xfId="0" applyFont="1"/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4/Soci&#225;lka/TA_sluzby_inv/SUMARIZACE_inv_sluzby_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 xml:space="preserve">Poskytnutí dotací v rámci Programu na investiční podporu terénních a ambulantních sociálních služeb </v>
          </cell>
        </row>
      </sheetData>
      <sheetData sheetId="1">
        <row r="4">
          <cell r="C4">
            <v>3000000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Kateřina Tydrychová</v>
          </cell>
          <cell r="F2">
            <v>44927</v>
          </cell>
        </row>
        <row r="3">
          <cell r="A3" t="str">
            <v>Lenka Mundilová</v>
          </cell>
          <cell r="F3">
            <v>45023</v>
          </cell>
        </row>
        <row r="4">
          <cell r="A4" t="str">
            <v>Michal Mottl</v>
          </cell>
          <cell r="F4">
            <v>45026</v>
          </cell>
        </row>
        <row r="5">
          <cell r="A5" t="str">
            <v>Kamila Caháková</v>
          </cell>
          <cell r="F5">
            <v>45047</v>
          </cell>
        </row>
        <row r="6">
          <cell r="A6" t="str">
            <v>Václav Boháč</v>
          </cell>
          <cell r="F6">
            <v>45054</v>
          </cell>
        </row>
        <row r="7">
          <cell r="A7" t="str">
            <v>Eva Dolívková</v>
          </cell>
          <cell r="F7">
            <v>45112</v>
          </cell>
        </row>
        <row r="8">
          <cell r="A8" t="str">
            <v>Petra Krajčovičová</v>
          </cell>
          <cell r="F8">
            <v>45113</v>
          </cell>
        </row>
        <row r="9">
          <cell r="F9">
            <v>45197</v>
          </cell>
        </row>
        <row r="10">
          <cell r="F10">
            <v>45247</v>
          </cell>
        </row>
        <row r="11">
          <cell r="F11">
            <v>45285</v>
          </cell>
        </row>
        <row r="12">
          <cell r="F12">
            <v>45286</v>
          </cell>
        </row>
        <row r="13">
          <cell r="F13">
            <v>45292</v>
          </cell>
        </row>
        <row r="14">
          <cell r="F14">
            <v>45380</v>
          </cell>
        </row>
        <row r="15">
          <cell r="F15">
            <v>45383</v>
          </cell>
        </row>
        <row r="16">
          <cell r="F16">
            <v>45413</v>
          </cell>
        </row>
        <row r="17">
          <cell r="F17">
            <v>45420</v>
          </cell>
        </row>
        <row r="18">
          <cell r="F18">
            <v>45478</v>
          </cell>
        </row>
        <row r="19">
          <cell r="F19">
            <v>45479</v>
          </cell>
        </row>
        <row r="20">
          <cell r="F20">
            <v>45563</v>
          </cell>
        </row>
        <row r="21">
          <cell r="F21">
            <v>45593</v>
          </cell>
        </row>
        <row r="22">
          <cell r="F22">
            <v>45613</v>
          </cell>
        </row>
        <row r="23">
          <cell r="F23">
            <v>45650</v>
          </cell>
        </row>
        <row r="24">
          <cell r="F24">
            <v>45651</v>
          </cell>
        </row>
        <row r="25">
          <cell r="F25">
            <v>45652</v>
          </cell>
        </row>
        <row r="26">
          <cell r="F26">
            <v>45658</v>
          </cell>
        </row>
        <row r="27">
          <cell r="F27">
            <v>45765</v>
          </cell>
        </row>
        <row r="28">
          <cell r="F28">
            <v>45768</v>
          </cell>
        </row>
        <row r="29">
          <cell r="F29">
            <v>45778</v>
          </cell>
        </row>
        <row r="30">
          <cell r="F30">
            <v>45785</v>
          </cell>
        </row>
        <row r="31">
          <cell r="F31">
            <v>45843</v>
          </cell>
        </row>
        <row r="32">
          <cell r="F32">
            <v>45844</v>
          </cell>
        </row>
        <row r="33">
          <cell r="F33">
            <v>45928</v>
          </cell>
        </row>
        <row r="34">
          <cell r="F34">
            <v>45958</v>
          </cell>
        </row>
        <row r="35">
          <cell r="F35">
            <v>45978</v>
          </cell>
        </row>
        <row r="36">
          <cell r="F36">
            <v>46015</v>
          </cell>
        </row>
        <row r="37">
          <cell r="F37">
            <v>46016</v>
          </cell>
        </row>
        <row r="38">
          <cell r="F38">
            <v>46017</v>
          </cell>
        </row>
        <row r="39">
          <cell r="F39">
            <v>46023</v>
          </cell>
        </row>
        <row r="40">
          <cell r="F40">
            <v>46115</v>
          </cell>
        </row>
        <row r="41">
          <cell r="F41">
            <v>46118</v>
          </cell>
        </row>
        <row r="42">
          <cell r="F42">
            <v>46143</v>
          </cell>
        </row>
        <row r="43">
          <cell r="F43">
            <v>46150</v>
          </cell>
        </row>
        <row r="44">
          <cell r="F44">
            <v>46208</v>
          </cell>
        </row>
        <row r="45">
          <cell r="F45">
            <v>46209</v>
          </cell>
        </row>
        <row r="46">
          <cell r="F46">
            <v>46293</v>
          </cell>
        </row>
        <row r="47">
          <cell r="F47">
            <v>46323</v>
          </cell>
        </row>
        <row r="48">
          <cell r="F48">
            <v>46343</v>
          </cell>
        </row>
        <row r="49">
          <cell r="F49">
            <v>46380</v>
          </cell>
        </row>
        <row r="50">
          <cell r="F50">
            <v>46381</v>
          </cell>
        </row>
        <row r="51">
          <cell r="F51">
            <v>46382</v>
          </cell>
        </row>
        <row r="52">
          <cell r="F52">
            <v>46388</v>
          </cell>
        </row>
        <row r="53">
          <cell r="F53">
            <v>46472</v>
          </cell>
        </row>
        <row r="54">
          <cell r="F54">
            <v>46475</v>
          </cell>
        </row>
        <row r="55">
          <cell r="F55">
            <v>46508</v>
          </cell>
        </row>
        <row r="56">
          <cell r="F56">
            <v>46515</v>
          </cell>
        </row>
        <row r="57">
          <cell r="F57">
            <v>46573</v>
          </cell>
        </row>
        <row r="58">
          <cell r="F58">
            <v>46574</v>
          </cell>
        </row>
        <row r="59">
          <cell r="F59">
            <v>46658</v>
          </cell>
        </row>
        <row r="60">
          <cell r="F60">
            <v>46688</v>
          </cell>
        </row>
        <row r="61">
          <cell r="F61">
            <v>46708</v>
          </cell>
        </row>
        <row r="62">
          <cell r="F62">
            <v>46745</v>
          </cell>
        </row>
        <row r="63">
          <cell r="F63">
            <v>46746</v>
          </cell>
        </row>
        <row r="64">
          <cell r="F64">
            <v>46747</v>
          </cell>
        </row>
        <row r="65">
          <cell r="F65">
            <v>46753</v>
          </cell>
        </row>
        <row r="66">
          <cell r="F66">
            <v>46857</v>
          </cell>
        </row>
        <row r="67">
          <cell r="F67">
            <v>46860</v>
          </cell>
        </row>
        <row r="68">
          <cell r="F68">
            <v>46874</v>
          </cell>
        </row>
        <row r="69">
          <cell r="F69">
            <v>46881</v>
          </cell>
        </row>
        <row r="70">
          <cell r="F70">
            <v>46939</v>
          </cell>
        </row>
        <row r="71">
          <cell r="F71">
            <v>46940</v>
          </cell>
        </row>
        <row r="72">
          <cell r="F72">
            <v>47024</v>
          </cell>
        </row>
        <row r="73">
          <cell r="F73">
            <v>47054</v>
          </cell>
        </row>
        <row r="74">
          <cell r="F74">
            <v>47074</v>
          </cell>
        </row>
        <row r="75">
          <cell r="F75">
            <v>47111</v>
          </cell>
        </row>
        <row r="76">
          <cell r="F76">
            <v>47112</v>
          </cell>
        </row>
        <row r="77">
          <cell r="F77">
            <v>47113</v>
          </cell>
        </row>
        <row r="78">
          <cell r="F78">
            <v>47119</v>
          </cell>
        </row>
        <row r="79">
          <cell r="F79">
            <v>47207</v>
          </cell>
        </row>
        <row r="80">
          <cell r="F80">
            <v>47210</v>
          </cell>
        </row>
        <row r="81">
          <cell r="F81">
            <v>47239</v>
          </cell>
        </row>
        <row r="82">
          <cell r="F82">
            <v>47246</v>
          </cell>
        </row>
        <row r="83">
          <cell r="F83">
            <v>47304</v>
          </cell>
        </row>
        <row r="84">
          <cell r="F84">
            <v>47305</v>
          </cell>
        </row>
        <row r="85">
          <cell r="F85">
            <v>47389</v>
          </cell>
        </row>
        <row r="86">
          <cell r="F86">
            <v>47419</v>
          </cell>
        </row>
        <row r="87">
          <cell r="F87">
            <v>47439</v>
          </cell>
        </row>
        <row r="88">
          <cell r="F88">
            <v>47476</v>
          </cell>
        </row>
        <row r="89">
          <cell r="F89">
            <v>47477</v>
          </cell>
        </row>
        <row r="90">
          <cell r="F90">
            <v>47478</v>
          </cell>
        </row>
        <row r="91">
          <cell r="F91">
            <v>47484</v>
          </cell>
        </row>
        <row r="92">
          <cell r="F92">
            <v>47592</v>
          </cell>
        </row>
        <row r="93">
          <cell r="F93">
            <v>47595</v>
          </cell>
        </row>
        <row r="94">
          <cell r="F94">
            <v>47604</v>
          </cell>
        </row>
        <row r="95">
          <cell r="F95">
            <v>47611</v>
          </cell>
        </row>
        <row r="96">
          <cell r="F96">
            <v>47669</v>
          </cell>
        </row>
        <row r="97">
          <cell r="F97">
            <v>47670</v>
          </cell>
        </row>
        <row r="98">
          <cell r="F98">
            <v>47754</v>
          </cell>
        </row>
        <row r="99">
          <cell r="F99">
            <v>47784</v>
          </cell>
        </row>
        <row r="100">
          <cell r="F100">
            <v>47804</v>
          </cell>
        </row>
        <row r="101">
          <cell r="F101">
            <v>47841</v>
          </cell>
        </row>
        <row r="102">
          <cell r="F102">
            <v>47842</v>
          </cell>
        </row>
        <row r="103">
          <cell r="F103">
            <v>47843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8"/>
  <sheetViews>
    <sheetView tabSelected="1" zoomScaleNormal="100" workbookViewId="0">
      <selection activeCell="C29" sqref="C29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35.42578125" bestFit="1" customWidth="1"/>
    <col min="4" max="4" width="9.7109375" customWidth="1"/>
    <col min="5" max="5" width="15.7109375" customWidth="1"/>
    <col min="6" max="6" width="75.42578125" bestFit="1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66</v>
      </c>
    </row>
    <row r="3" spans="1:17" x14ac:dyDescent="0.25">
      <c r="A3" s="2" t="s">
        <v>0</v>
      </c>
      <c r="B3" s="2"/>
      <c r="C3" s="3" t="str">
        <f>[1]sumarizace!D2</f>
        <v xml:space="preserve">Poskytnutí dotací v rámci Programu na investiční podporu terénních a ambulantních sociálních služeb </v>
      </c>
    </row>
    <row r="4" spans="1:17" x14ac:dyDescent="0.25">
      <c r="A4" s="23" t="s">
        <v>1</v>
      </c>
      <c r="B4" s="24"/>
      <c r="C4" s="4">
        <v>3000000</v>
      </c>
    </row>
    <row r="5" spans="1:17" x14ac:dyDescent="0.25">
      <c r="A5" s="2"/>
      <c r="B5" s="2"/>
      <c r="C5" s="5"/>
    </row>
    <row r="6" spans="1:17" x14ac:dyDescent="0.25">
      <c r="A6" s="21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25" t="s">
        <v>7</v>
      </c>
      <c r="G6" s="25" t="s">
        <v>8</v>
      </c>
      <c r="H6" s="21" t="s">
        <v>9</v>
      </c>
      <c r="I6" s="27" t="s">
        <v>10</v>
      </c>
      <c r="J6" s="28"/>
      <c r="K6" s="29"/>
      <c r="L6" s="21" t="s">
        <v>11</v>
      </c>
      <c r="M6" s="27" t="s">
        <v>12</v>
      </c>
      <c r="N6" s="28"/>
      <c r="O6" s="29"/>
      <c r="P6" s="21" t="s">
        <v>13</v>
      </c>
      <c r="Q6" s="21" t="s">
        <v>14</v>
      </c>
    </row>
    <row r="7" spans="1:17" ht="43.5" customHeight="1" x14ac:dyDescent="0.25">
      <c r="A7" s="22"/>
      <c r="B7" s="22"/>
      <c r="C7" s="22"/>
      <c r="D7" s="22"/>
      <c r="E7" s="22"/>
      <c r="F7" s="26"/>
      <c r="G7" s="26"/>
      <c r="H7" s="22"/>
      <c r="I7" s="6" t="s">
        <v>15</v>
      </c>
      <c r="J7" s="6" t="s">
        <v>16</v>
      </c>
      <c r="K7" s="6" t="s">
        <v>17</v>
      </c>
      <c r="L7" s="22"/>
      <c r="M7" s="6" t="s">
        <v>15</v>
      </c>
      <c r="N7" s="6" t="s">
        <v>16</v>
      </c>
      <c r="O7" s="6" t="s">
        <v>17</v>
      </c>
      <c r="P7" s="22"/>
      <c r="Q7" s="22"/>
    </row>
    <row r="8" spans="1:17" s="15" customFormat="1" ht="25.5" x14ac:dyDescent="0.25">
      <c r="A8" s="7" t="s">
        <v>18</v>
      </c>
      <c r="B8" s="8" t="s">
        <v>19</v>
      </c>
      <c r="C8" s="9" t="s">
        <v>20</v>
      </c>
      <c r="D8" s="10">
        <v>25248863</v>
      </c>
      <c r="E8" s="7" t="s">
        <v>21</v>
      </c>
      <c r="F8" s="11" t="s">
        <v>22</v>
      </c>
      <c r="G8" s="12">
        <v>200000</v>
      </c>
      <c r="H8" s="12">
        <v>200000</v>
      </c>
      <c r="I8" s="13"/>
      <c r="J8" s="13"/>
      <c r="K8" s="13"/>
      <c r="L8" s="14"/>
      <c r="M8" s="13"/>
      <c r="N8" s="13"/>
      <c r="O8" s="13"/>
      <c r="P8" s="12">
        <v>200000</v>
      </c>
      <c r="Q8" s="14"/>
    </row>
    <row r="9" spans="1:17" s="15" customFormat="1" x14ac:dyDescent="0.25">
      <c r="A9" s="7" t="s">
        <v>23</v>
      </c>
      <c r="B9" s="8" t="s">
        <v>24</v>
      </c>
      <c r="C9" s="9" t="s">
        <v>25</v>
      </c>
      <c r="D9" s="10">
        <v>70848823</v>
      </c>
      <c r="E9" s="7" t="s">
        <v>26</v>
      </c>
      <c r="F9" s="11" t="s">
        <v>27</v>
      </c>
      <c r="G9" s="12">
        <v>200000</v>
      </c>
      <c r="H9" s="12">
        <v>200000</v>
      </c>
      <c r="I9" s="13"/>
      <c r="J9" s="13"/>
      <c r="K9" s="13"/>
      <c r="L9" s="14"/>
      <c r="M9" s="13"/>
      <c r="N9" s="13"/>
      <c r="O9" s="13"/>
      <c r="P9" s="12">
        <v>200000</v>
      </c>
      <c r="Q9" s="14"/>
    </row>
    <row r="10" spans="1:17" s="15" customFormat="1" x14ac:dyDescent="0.25">
      <c r="A10" s="7" t="s">
        <v>28</v>
      </c>
      <c r="B10" s="8" t="s">
        <v>29</v>
      </c>
      <c r="C10" s="9" t="s">
        <v>30</v>
      </c>
      <c r="D10" s="10">
        <v>19362315</v>
      </c>
      <c r="E10" s="7" t="s">
        <v>31</v>
      </c>
      <c r="F10" s="11" t="s">
        <v>32</v>
      </c>
      <c r="G10" s="12">
        <v>200000</v>
      </c>
      <c r="H10" s="12">
        <v>200000</v>
      </c>
      <c r="I10" s="13"/>
      <c r="J10" s="13"/>
      <c r="K10" s="13"/>
      <c r="L10" s="14"/>
      <c r="M10" s="13"/>
      <c r="N10" s="13"/>
      <c r="O10" s="13"/>
      <c r="P10" s="12">
        <v>200000</v>
      </c>
      <c r="Q10" s="14"/>
    </row>
    <row r="11" spans="1:17" s="15" customFormat="1" x14ac:dyDescent="0.25">
      <c r="A11" s="7" t="s">
        <v>33</v>
      </c>
      <c r="B11" s="8" t="s">
        <v>34</v>
      </c>
      <c r="C11" s="9" t="s">
        <v>35</v>
      </c>
      <c r="D11" s="10">
        <v>9903046</v>
      </c>
      <c r="E11" s="7" t="s">
        <v>36</v>
      </c>
      <c r="F11" s="11" t="s">
        <v>37</v>
      </c>
      <c r="G11" s="12">
        <v>200000</v>
      </c>
      <c r="H11" s="12">
        <v>200000</v>
      </c>
      <c r="I11" s="13"/>
      <c r="J11" s="13"/>
      <c r="K11" s="13"/>
      <c r="L11" s="14"/>
      <c r="M11" s="13"/>
      <c r="N11" s="13"/>
      <c r="O11" s="13"/>
      <c r="P11" s="12">
        <v>200000</v>
      </c>
      <c r="Q11" s="14"/>
    </row>
    <row r="12" spans="1:17" s="15" customFormat="1" x14ac:dyDescent="0.25">
      <c r="A12" s="7" t="s">
        <v>38</v>
      </c>
      <c r="B12" s="8" t="s">
        <v>39</v>
      </c>
      <c r="C12" s="9" t="s">
        <v>40</v>
      </c>
      <c r="D12" s="10">
        <v>407933</v>
      </c>
      <c r="E12" s="7" t="s">
        <v>36</v>
      </c>
      <c r="F12" s="11" t="s">
        <v>41</v>
      </c>
      <c r="G12" s="12">
        <v>200000</v>
      </c>
      <c r="H12" s="12">
        <v>200000</v>
      </c>
      <c r="I12" s="13"/>
      <c r="J12" s="13"/>
      <c r="K12" s="13"/>
      <c r="L12" s="14"/>
      <c r="M12" s="13"/>
      <c r="N12" s="13"/>
      <c r="O12" s="13"/>
      <c r="P12" s="12">
        <v>200000</v>
      </c>
      <c r="Q12" s="14"/>
    </row>
    <row r="13" spans="1:17" s="15" customFormat="1" ht="30" x14ac:dyDescent="0.25">
      <c r="A13" s="7" t="s">
        <v>42</v>
      </c>
      <c r="B13" s="8" t="s">
        <v>43</v>
      </c>
      <c r="C13" s="9" t="s">
        <v>44</v>
      </c>
      <c r="D13" s="10">
        <v>68782004</v>
      </c>
      <c r="E13" s="7" t="s">
        <v>45</v>
      </c>
      <c r="F13" s="11" t="s">
        <v>46</v>
      </c>
      <c r="G13" s="12">
        <v>200000</v>
      </c>
      <c r="H13" s="12">
        <v>200000</v>
      </c>
      <c r="I13" s="13"/>
      <c r="J13" s="13"/>
      <c r="K13" s="13"/>
      <c r="L13" s="14"/>
      <c r="M13" s="13"/>
      <c r="N13" s="13"/>
      <c r="O13" s="13"/>
      <c r="P13" s="12">
        <v>200000</v>
      </c>
      <c r="Q13" s="14"/>
    </row>
    <row r="14" spans="1:17" s="15" customFormat="1" x14ac:dyDescent="0.25">
      <c r="A14" s="7" t="s">
        <v>47</v>
      </c>
      <c r="B14" s="8" t="s">
        <v>48</v>
      </c>
      <c r="C14" s="9" t="s">
        <v>49</v>
      </c>
      <c r="D14" s="10">
        <v>14444666</v>
      </c>
      <c r="E14" s="7" t="s">
        <v>26</v>
      </c>
      <c r="F14" s="11" t="s">
        <v>50</v>
      </c>
      <c r="G14" s="12">
        <v>200000</v>
      </c>
      <c r="H14" s="12">
        <v>200000</v>
      </c>
      <c r="I14" s="13"/>
      <c r="J14" s="13"/>
      <c r="K14" s="13"/>
      <c r="L14" s="14"/>
      <c r="M14" s="13"/>
      <c r="N14" s="13"/>
      <c r="O14" s="13"/>
      <c r="P14" s="12">
        <v>200000</v>
      </c>
      <c r="Q14" s="14"/>
    </row>
    <row r="15" spans="1:17" s="15" customFormat="1" ht="25.5" x14ac:dyDescent="0.25">
      <c r="A15" s="7" t="s">
        <v>51</v>
      </c>
      <c r="B15" s="8" t="s">
        <v>52</v>
      </c>
      <c r="C15" s="9" t="s">
        <v>53</v>
      </c>
      <c r="D15" s="10">
        <v>26995549</v>
      </c>
      <c r="E15" s="7" t="s">
        <v>54</v>
      </c>
      <c r="F15" s="11" t="s">
        <v>55</v>
      </c>
      <c r="G15" s="12">
        <v>200000</v>
      </c>
      <c r="H15" s="12">
        <v>200000</v>
      </c>
      <c r="I15" s="13"/>
      <c r="J15" s="13"/>
      <c r="K15" s="13"/>
      <c r="L15" s="14"/>
      <c r="M15" s="13"/>
      <c r="N15" s="13"/>
      <c r="O15" s="13"/>
      <c r="P15" s="12">
        <v>200000</v>
      </c>
      <c r="Q15" s="14"/>
    </row>
    <row r="16" spans="1:17" s="15" customFormat="1" x14ac:dyDescent="0.25">
      <c r="A16" s="7" t="s">
        <v>56</v>
      </c>
      <c r="B16" s="8" t="s">
        <v>57</v>
      </c>
      <c r="C16" s="9" t="s">
        <v>58</v>
      </c>
      <c r="D16" s="10">
        <v>19296835</v>
      </c>
      <c r="E16" s="7" t="s">
        <v>26</v>
      </c>
      <c r="F16" s="11" t="s">
        <v>59</v>
      </c>
      <c r="G16" s="12">
        <v>195000</v>
      </c>
      <c r="H16" s="12">
        <v>195000</v>
      </c>
      <c r="I16" s="13"/>
      <c r="J16" s="13"/>
      <c r="K16" s="13"/>
      <c r="L16" s="14"/>
      <c r="M16" s="13"/>
      <c r="N16" s="13"/>
      <c r="O16" s="13"/>
      <c r="P16" s="12">
        <v>195000</v>
      </c>
      <c r="Q16" s="14"/>
    </row>
    <row r="17" spans="1:17" s="15" customFormat="1" x14ac:dyDescent="0.25">
      <c r="A17" s="7"/>
      <c r="B17" s="8" t="s">
        <v>60</v>
      </c>
      <c r="C17" t="s">
        <v>61</v>
      </c>
      <c r="D17" s="10">
        <v>9657452</v>
      </c>
      <c r="E17" s="7" t="s">
        <v>62</v>
      </c>
      <c r="F17" s="16" t="s">
        <v>63</v>
      </c>
      <c r="G17" s="12">
        <v>200000</v>
      </c>
      <c r="H17" s="12">
        <v>0</v>
      </c>
      <c r="I17" s="13"/>
      <c r="J17" s="13"/>
      <c r="K17" s="13"/>
      <c r="L17" s="14"/>
      <c r="M17" s="13"/>
      <c r="N17" s="13"/>
      <c r="O17" s="13"/>
      <c r="P17" s="12">
        <v>0</v>
      </c>
      <c r="Q17" s="14"/>
    </row>
    <row r="18" spans="1:17" s="15" customFormat="1" x14ac:dyDescent="0.25">
      <c r="A18" s="7"/>
      <c r="B18" s="8"/>
      <c r="C18" s="9"/>
      <c r="D18" s="10"/>
      <c r="E18" s="7"/>
      <c r="F18" s="17" t="s">
        <v>64</v>
      </c>
      <c r="G18" s="18">
        <f>SUM(G8:G17)</f>
        <v>1995000</v>
      </c>
      <c r="H18" s="18">
        <f>SUM(H8:H17)</f>
        <v>1795000</v>
      </c>
      <c r="I18" s="18">
        <f t="shared" ref="I18:Q18" si="0">SUM(I8:I16)</f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18">
        <f t="shared" si="0"/>
        <v>1795000</v>
      </c>
      <c r="Q18" s="18">
        <f t="shared" si="0"/>
        <v>0</v>
      </c>
    </row>
    <row r="19" spans="1:17" s="15" customFormat="1" ht="12.75" x14ac:dyDescent="0.2">
      <c r="A19" s="19"/>
      <c r="B19" s="19"/>
      <c r="C19" s="19"/>
      <c r="D19" s="19"/>
      <c r="E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15" customFormat="1" ht="14.25" x14ac:dyDescent="0.2">
      <c r="A20" s="19"/>
      <c r="B20" s="19"/>
      <c r="C20" s="19"/>
      <c r="D20" s="19"/>
      <c r="E20" s="19"/>
      <c r="F20" s="2" t="s">
        <v>65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F21" s="20"/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</row>
    <row r="23" spans="1:17" s="19" customFormat="1" ht="14.25" x14ac:dyDescent="0.2">
      <c r="F23" s="2"/>
    </row>
    <row r="24" spans="1:17" s="19" customFormat="1" ht="12.75" x14ac:dyDescent="0.2"/>
    <row r="25" spans="1:17" ht="15" customHeight="1" x14ac:dyDescent="0.25"/>
    <row r="26" spans="1:17" ht="15" customHeight="1" x14ac:dyDescent="0.25"/>
    <row r="27" spans="1:17" ht="15" customHeight="1" x14ac:dyDescent="0.25"/>
    <row r="28" spans="1:17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Tydrychová Kateřina</dc:creator>
  <cp:lastModifiedBy>Kroupová Petra</cp:lastModifiedBy>
  <dcterms:created xsi:type="dcterms:W3CDTF">2024-05-15T07:48:39Z</dcterms:created>
  <dcterms:modified xsi:type="dcterms:W3CDTF">2024-06-18T10:23:04Z</dcterms:modified>
</cp:coreProperties>
</file>