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1023_eZastupitelstvo_33\33-prilohy-zast-231023\"/>
    </mc:Choice>
  </mc:AlternateContent>
  <xr:revisionPtr revIDLastSave="0" documentId="8_{BB638A8A-DEEB-47FF-857E-4B9CFCC58E37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externalReferences>
    <externalReference r:id="rId4"/>
  </externalReference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J7" i="1"/>
  <c r="J16" i="1" s="1"/>
  <c r="I15" i="1" l="1"/>
  <c r="I14" i="1"/>
  <c r="I13" i="1"/>
  <c r="I12" i="1"/>
  <c r="I11" i="1"/>
  <c r="I10" i="1"/>
  <c r="I9" i="1"/>
  <c r="I8" i="1"/>
  <c r="I7" i="1"/>
  <c r="H8" i="1"/>
  <c r="H9" i="1"/>
  <c r="H10" i="1"/>
  <c r="H11" i="1"/>
  <c r="H12" i="1"/>
  <c r="H13" i="1"/>
  <c r="H14" i="1"/>
  <c r="H15" i="1"/>
  <c r="H7" i="1"/>
  <c r="I16" i="1" l="1"/>
  <c r="H16" i="1"/>
  <c r="G16" i="1"/>
</calcChain>
</file>

<file path=xl/sharedStrings.xml><?xml version="1.0" encoding="utf-8"?>
<sst xmlns="http://schemas.openxmlformats.org/spreadsheetml/2006/main" count="70" uniqueCount="55">
  <si>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</si>
  <si>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</si>
  <si>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</si>
  <si>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</si>
  <si>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</si>
  <si>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</si>
  <si>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</si>
  <si>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</si>
  <si>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</si>
  <si>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</si>
  <si>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</si>
  <si>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</si>
  <si>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</si>
  <si>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</si>
  <si>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DVEA</t>
  </si>
  <si>
    <t>KUKVX00AB6PM</t>
  </si>
  <si>
    <t>1</t>
  </si>
  <si>
    <t>Vodohospodářské sdružení obcí západních Čech</t>
  </si>
  <si>
    <t>47700521</t>
  </si>
  <si>
    <t>Karlovy Vary</t>
  </si>
  <si>
    <t>Ostrov, Vykmanov - odkanalizování místní části</t>
  </si>
  <si>
    <t>KUKVX00AB6UX</t>
  </si>
  <si>
    <t>2</t>
  </si>
  <si>
    <t>Stružná, Horní Tašovice - zásobování pitnou vodou ze SVŽ, řad A</t>
  </si>
  <si>
    <t>KUKVX00AB6WN</t>
  </si>
  <si>
    <t>3</t>
  </si>
  <si>
    <t>Hroznětín, Velký Rybník - vodovod a kanalizace III. etapa</t>
  </si>
  <si>
    <t>KUKVX00AF6NG</t>
  </si>
  <si>
    <t>4</t>
  </si>
  <si>
    <t>Město Krásno</t>
  </si>
  <si>
    <t>00573167</t>
  </si>
  <si>
    <t>Krásno</t>
  </si>
  <si>
    <t>Obnova a doplnění technologie vodního hospodářství Krásno</t>
  </si>
  <si>
    <t>KUKVX00AFD5L</t>
  </si>
  <si>
    <t>5</t>
  </si>
  <si>
    <t>CHEVAK Cheb, a.s.</t>
  </si>
  <si>
    <t>49787977</t>
  </si>
  <si>
    <t>Cheb</t>
  </si>
  <si>
    <t>Vodovod a kanalizace Františkovy Lázně - Krapice</t>
  </si>
  <si>
    <t>KUKVX00AFD7B</t>
  </si>
  <si>
    <t>6</t>
  </si>
  <si>
    <t>Zádub – Závišín – tlaková kanalizace</t>
  </si>
  <si>
    <t>KUKVX00AFD91</t>
  </si>
  <si>
    <t>7</t>
  </si>
  <si>
    <t>Vodovod a kanalizace Skláře</t>
  </si>
  <si>
    <t>KUKVX00AF4IJ</t>
  </si>
  <si>
    <t>8</t>
  </si>
  <si>
    <t>Sokolovská vodárenská s.r.o.</t>
  </si>
  <si>
    <t>26348675</t>
  </si>
  <si>
    <t>Sokolov</t>
  </si>
  <si>
    <t>HLAVNO - ODKANALIZOVÁNÍ OBCE, I. a II. Etapa</t>
  </si>
  <si>
    <t>KUKVX00AFQUL</t>
  </si>
  <si>
    <t>9</t>
  </si>
  <si>
    <t>Rudolec – stavební úpravy vodovodu a kanalizace od č. p. 68 k č. p. 77.</t>
  </si>
  <si>
    <t>Navrhované prostředky - zastupitelstvo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</si>
</sst>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PEO/HELENA/DVEA/DVEA%202023/ZKK%2023.10.2023/Priloha_1_NEVEREJ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VEŘEJNÁ"/>
      <sheetName val="List2"/>
      <sheetName val="List3"/>
    </sheetNames>
    <sheetDataSet>
      <sheetData sheetId="0">
        <row r="7">
          <cell r="J7">
            <v>1232856.7324921202</v>
          </cell>
        </row>
        <row r="8">
          <cell r="J8">
            <v>2219142.1184858163</v>
          </cell>
        </row>
        <row r="9">
          <cell r="J9">
            <v>2219142.1184858163</v>
          </cell>
        </row>
        <row r="10">
          <cell r="J10">
            <v>610313.0023387447</v>
          </cell>
        </row>
        <row r="11">
          <cell r="J11">
            <v>2219142.1184858163</v>
          </cell>
        </row>
        <row r="12">
          <cell r="J12">
            <v>2465713.4649842405</v>
          </cell>
        </row>
        <row r="13">
          <cell r="J13">
            <v>2219142.1184858163</v>
          </cell>
        </row>
        <row r="14">
          <cell r="J14">
            <v>1232856.7324921202</v>
          </cell>
        </row>
        <row r="15">
          <cell r="J15">
            <v>1581691.5937495104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7" sqref="J7:J16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9" width="15.6640625" customWidth="1"/>
    <col min="10" max="10" width="14.109375" customWidth="1"/>
  </cols>
  <sheetData>
    <row r="1" spans="1:10" s="1" customFormat="1" x14ac:dyDescent="0.3">
      <c r="A1" s="4" t="s">
        <v>10</v>
      </c>
    </row>
    <row r="2" spans="1:10" s="1" customFormat="1" x14ac:dyDescent="0.3"/>
    <row r="3" spans="1:10" s="1" customFormat="1" x14ac:dyDescent="0.3">
      <c r="A3" s="4" t="s">
        <v>0</v>
      </c>
      <c r="B3" s="4"/>
      <c r="C3" s="9" t="s">
        <v>14</v>
      </c>
    </row>
    <row r="4" spans="1:10" s="1" customFormat="1" x14ac:dyDescent="0.3">
      <c r="A4" s="22" t="s">
        <v>11</v>
      </c>
      <c r="B4" s="23"/>
      <c r="C4" s="6">
        <v>10000000</v>
      </c>
    </row>
    <row r="5" spans="1:10" s="1" customFormat="1" x14ac:dyDescent="0.3">
      <c r="A5" s="4"/>
      <c r="B5" s="4"/>
      <c r="C5" s="2"/>
    </row>
    <row r="6" spans="1:10" s="1" customFormat="1" ht="55.2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19" t="s">
        <v>7</v>
      </c>
      <c r="I6" s="19" t="s">
        <v>8</v>
      </c>
      <c r="J6" s="21" t="s">
        <v>54</v>
      </c>
    </row>
    <row r="7" spans="1:10" s="13" customFormat="1" ht="39.6" x14ac:dyDescent="0.3">
      <c r="A7" s="10" t="s">
        <v>15</v>
      </c>
      <c r="B7" s="14" t="s">
        <v>16</v>
      </c>
      <c r="C7" s="11" t="s">
        <v>17</v>
      </c>
      <c r="D7" s="11" t="s">
        <v>18</v>
      </c>
      <c r="E7" s="11" t="s">
        <v>19</v>
      </c>
      <c r="F7" s="11" t="s">
        <v>20</v>
      </c>
      <c r="G7" s="15">
        <v>3000000</v>
      </c>
      <c r="H7" s="12">
        <f>[1]NEVEŘEJNÁ!$J$7:$J$15</f>
        <v>1232856.7324921202</v>
      </c>
      <c r="I7" s="12">
        <f>[1]NEVEŘEJNÁ!$J$7:$J$15</f>
        <v>1232856.7324921202</v>
      </c>
      <c r="J7" s="12">
        <f>[1]NEVEŘEJNÁ!$J$7:$J$15</f>
        <v>1232856.7324921202</v>
      </c>
    </row>
    <row r="8" spans="1:10" s="13" customFormat="1" ht="39.6" x14ac:dyDescent="0.3">
      <c r="A8" s="10" t="s">
        <v>21</v>
      </c>
      <c r="B8" s="14" t="s">
        <v>22</v>
      </c>
      <c r="C8" s="11" t="s">
        <v>17</v>
      </c>
      <c r="D8" s="11" t="s">
        <v>18</v>
      </c>
      <c r="E8" s="11" t="s">
        <v>19</v>
      </c>
      <c r="F8" s="11" t="s">
        <v>23</v>
      </c>
      <c r="G8" s="15">
        <v>3000000</v>
      </c>
      <c r="H8" s="12">
        <f>[1]NEVEŘEJNÁ!$J$7:$J$15</f>
        <v>2219142.1184858163</v>
      </c>
      <c r="I8" s="12">
        <f>[1]NEVEŘEJNÁ!$J$7:$J$15</f>
        <v>2219142.1184858163</v>
      </c>
      <c r="J8" s="12">
        <f>[1]NEVEŘEJNÁ!$J$7:$J$15</f>
        <v>2219142.1184858163</v>
      </c>
    </row>
    <row r="9" spans="1:10" s="13" customFormat="1" ht="39.6" x14ac:dyDescent="0.3">
      <c r="A9" s="10" t="s">
        <v>24</v>
      </c>
      <c r="B9" s="14" t="s">
        <v>25</v>
      </c>
      <c r="C9" s="11" t="s">
        <v>17</v>
      </c>
      <c r="D9" s="11" t="s">
        <v>18</v>
      </c>
      <c r="E9" s="11" t="s">
        <v>19</v>
      </c>
      <c r="F9" s="11" t="s">
        <v>26</v>
      </c>
      <c r="G9" s="15">
        <v>3000000</v>
      </c>
      <c r="H9" s="12">
        <f>[1]NEVEŘEJNÁ!$J$7:$J$15</f>
        <v>2219142.1184858163</v>
      </c>
      <c r="I9" s="12">
        <f>[1]NEVEŘEJNÁ!$J$7:$J$15</f>
        <v>2219142.1184858163</v>
      </c>
      <c r="J9" s="12">
        <f>[1]NEVEŘEJNÁ!$J$7:$J$15</f>
        <v>2219142.1184858163</v>
      </c>
    </row>
    <row r="10" spans="1:10" s="13" customFormat="1" ht="26.4" x14ac:dyDescent="0.3">
      <c r="A10" s="10" t="s">
        <v>27</v>
      </c>
      <c r="B10" s="14" t="s">
        <v>28</v>
      </c>
      <c r="C10" s="11" t="s">
        <v>29</v>
      </c>
      <c r="D10" s="11" t="s">
        <v>30</v>
      </c>
      <c r="E10" s="11" t="s">
        <v>31</v>
      </c>
      <c r="F10" s="11" t="s">
        <v>32</v>
      </c>
      <c r="G10" s="15">
        <v>1237599.2</v>
      </c>
      <c r="H10" s="12">
        <f>[1]NEVEŘEJNÁ!$J$7:$J$15</f>
        <v>610313.0023387447</v>
      </c>
      <c r="I10" s="12">
        <f>[1]NEVEŘEJNÁ!$J$7:$J$15</f>
        <v>610313.0023387447</v>
      </c>
      <c r="J10" s="12">
        <f>[1]NEVEŘEJNÁ!$J$7:$J$15</f>
        <v>610313.0023387447</v>
      </c>
    </row>
    <row r="11" spans="1:10" s="13" customFormat="1" ht="26.4" x14ac:dyDescent="0.3">
      <c r="A11" s="10" t="s">
        <v>33</v>
      </c>
      <c r="B11" s="14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5">
        <v>3000000</v>
      </c>
      <c r="H11" s="12">
        <f>[1]NEVEŘEJNÁ!$J$7:$J$15</f>
        <v>2219142.1184858163</v>
      </c>
      <c r="I11" s="12">
        <f>[1]NEVEŘEJNÁ!$J$7:$J$15</f>
        <v>2219142.1184858163</v>
      </c>
      <c r="J11" s="12">
        <f>[1]NEVEŘEJNÁ!$J$7:$J$15</f>
        <v>2219142.1184858163</v>
      </c>
    </row>
    <row r="12" spans="1:10" s="13" customFormat="1" ht="26.4" x14ac:dyDescent="0.3">
      <c r="A12" s="10" t="s">
        <v>39</v>
      </c>
      <c r="B12" s="14" t="s">
        <v>40</v>
      </c>
      <c r="C12" s="11" t="s">
        <v>35</v>
      </c>
      <c r="D12" s="11" t="s">
        <v>36</v>
      </c>
      <c r="E12" s="11" t="s">
        <v>37</v>
      </c>
      <c r="F12" s="11" t="s">
        <v>41</v>
      </c>
      <c r="G12" s="15">
        <v>3000000</v>
      </c>
      <c r="H12" s="12">
        <f>[1]NEVEŘEJNÁ!$J$7:$J$15</f>
        <v>2465713.4649842405</v>
      </c>
      <c r="I12" s="12">
        <f>[1]NEVEŘEJNÁ!$J$7:$J$15</f>
        <v>2465713.4649842405</v>
      </c>
      <c r="J12" s="12">
        <f>[1]NEVEŘEJNÁ!$J$7:$J$15</f>
        <v>2465713.4649842405</v>
      </c>
    </row>
    <row r="13" spans="1:10" s="13" customFormat="1" ht="13.8" x14ac:dyDescent="0.3">
      <c r="A13" s="10" t="s">
        <v>42</v>
      </c>
      <c r="B13" s="14" t="s">
        <v>43</v>
      </c>
      <c r="C13" s="11" t="s">
        <v>35</v>
      </c>
      <c r="D13" s="11" t="s">
        <v>36</v>
      </c>
      <c r="E13" s="11" t="s">
        <v>37</v>
      </c>
      <c r="F13" s="11" t="s">
        <v>44</v>
      </c>
      <c r="G13" s="15">
        <v>3000000</v>
      </c>
      <c r="H13" s="12">
        <f>[1]NEVEŘEJNÁ!$J$7:$J$15</f>
        <v>2219142.1184858163</v>
      </c>
      <c r="I13" s="12">
        <f>[1]NEVEŘEJNÁ!$J$7:$J$15</f>
        <v>2219142.1184858163</v>
      </c>
      <c r="J13" s="12">
        <f>[1]NEVEŘEJNÁ!$J$7:$J$15</f>
        <v>2219142.1184858163</v>
      </c>
    </row>
    <row r="14" spans="1:10" s="13" customFormat="1" ht="39.6" x14ac:dyDescent="0.3">
      <c r="A14" s="10" t="s">
        <v>45</v>
      </c>
      <c r="B14" s="14" t="s">
        <v>46</v>
      </c>
      <c r="C14" s="11" t="s">
        <v>47</v>
      </c>
      <c r="D14" s="11" t="s">
        <v>48</v>
      </c>
      <c r="E14" s="11" t="s">
        <v>49</v>
      </c>
      <c r="F14" s="11" t="s">
        <v>50</v>
      </c>
      <c r="G14" s="15">
        <v>3000000</v>
      </c>
      <c r="H14" s="12">
        <f>[1]NEVEŘEJNÁ!$J$7:$J$15</f>
        <v>1232856.7324921202</v>
      </c>
      <c r="I14" s="12">
        <f>[1]NEVEŘEJNÁ!$J$7:$J$15</f>
        <v>1232856.7324921202</v>
      </c>
      <c r="J14" s="12">
        <f>[1]NEVEŘEJNÁ!$J$7:$J$15</f>
        <v>1232856.7324921202</v>
      </c>
    </row>
    <row r="15" spans="1:10" s="13" customFormat="1" ht="39.6" x14ac:dyDescent="0.3">
      <c r="A15" s="10" t="s">
        <v>51</v>
      </c>
      <c r="B15" s="14" t="s">
        <v>52</v>
      </c>
      <c r="C15" s="11" t="s">
        <v>47</v>
      </c>
      <c r="D15" s="11" t="s">
        <v>48</v>
      </c>
      <c r="E15" s="11" t="s">
        <v>49</v>
      </c>
      <c r="F15" s="11" t="s">
        <v>53</v>
      </c>
      <c r="G15" s="15">
        <v>2749175.18</v>
      </c>
      <c r="H15" s="12">
        <f>[1]NEVEŘEJNÁ!$J$7:$J$15</f>
        <v>1581691.5937495104</v>
      </c>
      <c r="I15" s="12">
        <f>[1]NEVEŘEJNÁ!$J$7:$J$15</f>
        <v>1581691.5937495104</v>
      </c>
      <c r="J15" s="12">
        <f>[1]NEVEŘEJNÁ!$J$7:$J$15</f>
        <v>1581691.5937495104</v>
      </c>
    </row>
    <row r="16" spans="1:10" s="1" customFormat="1" x14ac:dyDescent="0.3">
      <c r="F16" s="8" t="s">
        <v>9</v>
      </c>
      <c r="G16" s="7">
        <f>SUM(G$4:G15)</f>
        <v>24986774.379999999</v>
      </c>
      <c r="H16" s="7">
        <f>SUM(H$4:H15)</f>
        <v>16000000</v>
      </c>
      <c r="I16" s="7">
        <f>SUM(I$4:I15)</f>
        <v>16000000</v>
      </c>
      <c r="J16" s="7">
        <f>SUM(J$4:J15)</f>
        <v>16000000</v>
      </c>
    </row>
    <row r="17" spans="1:9" s="1" customFormat="1" x14ac:dyDescent="0.3">
      <c r="F17" s="16"/>
      <c r="G17" s="16"/>
      <c r="H17" s="17"/>
      <c r="I17" s="17"/>
    </row>
    <row r="18" spans="1:9" s="3" customFormat="1" ht="15" customHeight="1" x14ac:dyDescent="0.3">
      <c r="A18" s="5"/>
      <c r="B18" s="5"/>
      <c r="C18" s="5"/>
      <c r="D18" s="5"/>
      <c r="E18" s="5"/>
      <c r="F18" s="18" t="s">
        <v>12</v>
      </c>
      <c r="G18" s="5"/>
      <c r="H18" s="5"/>
      <c r="I18" s="5"/>
    </row>
    <row r="19" spans="1:9" s="3" customFormat="1" ht="15" customHeight="1" x14ac:dyDescent="0.3">
      <c r="A19" s="5"/>
      <c r="B19" s="5"/>
      <c r="C19" s="5"/>
      <c r="D19" s="5"/>
      <c r="E19" s="5"/>
      <c r="F19" s="5"/>
      <c r="G19" s="5"/>
      <c r="H19" s="5"/>
      <c r="I19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Baranovská Helena</dc:creator>
  <cp:lastModifiedBy>Petra Kroupová</cp:lastModifiedBy>
  <dcterms:created xsi:type="dcterms:W3CDTF">2018-08-09T09:55:29Z</dcterms:created>
  <dcterms:modified xsi:type="dcterms:W3CDTF">2023-10-24T06:28:20Z</dcterms:modified>
</cp:coreProperties>
</file>