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srpen\148_rada_prilohy_230807\"/>
    </mc:Choice>
  </mc:AlternateContent>
  <bookViews>
    <workbookView xWindow="-120" yWindow="-120" windowWidth="29040" windowHeight="15840"/>
  </bookViews>
  <sheets>
    <sheet name="Sestava_207_RKK_anonym" sheetId="1" r:id="rId1"/>
  </sheets>
  <externalReferences>
    <externalReference r:id="rId2"/>
  </externalReferences>
  <definedNames>
    <definedName name="PM">[1]pracovni!$A$1:$A$8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" l="1"/>
  <c r="P27" i="1"/>
  <c r="O27" i="1"/>
  <c r="N27" i="1"/>
  <c r="M27" i="1"/>
  <c r="L27" i="1"/>
  <c r="K27" i="1"/>
  <c r="J27" i="1"/>
  <c r="I27" i="1"/>
  <c r="H27" i="1"/>
  <c r="G27" i="1"/>
  <c r="C3" i="1"/>
</calcChain>
</file>

<file path=xl/sharedStrings.xml><?xml version="1.0" encoding="utf-8"?>
<sst xmlns="http://schemas.openxmlformats.org/spreadsheetml/2006/main" count="100" uniqueCount="90">
  <si>
    <t>Dotační program:</t>
  </si>
  <si>
    <t>Alokovaná částka (Kč):</t>
  </si>
  <si>
    <t>Identifikátor žádosti</t>
  </si>
  <si>
    <t>Pořadové číslo</t>
  </si>
  <si>
    <t>Žadatel</t>
  </si>
  <si>
    <t>IČO</t>
  </si>
  <si>
    <t>Město/obec</t>
  </si>
  <si>
    <t>Název projektu</t>
  </si>
  <si>
    <t>Požadované prostředky (Kč)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</si>
  <si>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</si>
  <si>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</si>
  <si>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</si>
  <si>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</si>
  <si>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</si>
  <si>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</si>
  <si>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</si>
  <si>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</si>
  <si>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</si>
  <si>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Karlovy Vary</t>
  </si>
  <si>
    <t>KUKVX00AM2R5</t>
  </si>
  <si>
    <t>3</t>
  </si>
  <si>
    <t>Pomoc v nouzi, o.p.s.</t>
  </si>
  <si>
    <t>Sokolov</t>
  </si>
  <si>
    <t>Automobil pro pečovatelskou službu</t>
  </si>
  <si>
    <t>KUKVX00AM95U</t>
  </si>
  <si>
    <t>4</t>
  </si>
  <si>
    <t>DOP - HC s.r.o.</t>
  </si>
  <si>
    <t>Dolní Rychnov</t>
  </si>
  <si>
    <t>Pořízení automobilu do pečovatelské služby</t>
  </si>
  <si>
    <t>KUKVX00ALS5I</t>
  </si>
  <si>
    <t>5</t>
  </si>
  <si>
    <t>Dveře dokořán z.s.</t>
  </si>
  <si>
    <t>Pořízení automobilu pro výkon služby osobní asistence a související činnosti</t>
  </si>
  <si>
    <t>KUKVX00ALMQR</t>
  </si>
  <si>
    <t>6</t>
  </si>
  <si>
    <t>Správa zdravotních a sociálních služeb Cheb, příspěvková organizace</t>
  </si>
  <si>
    <t>Cheb</t>
  </si>
  <si>
    <t>Investiční podpora TA sociálních služeb</t>
  </si>
  <si>
    <t>KUKVX00AM499</t>
  </si>
  <si>
    <t>7</t>
  </si>
  <si>
    <t>Pečovatelská služba S NÁMI DOMA z.ú.</t>
  </si>
  <si>
    <t>Nejdek</t>
  </si>
  <si>
    <t>Pořízení automobilu pro terénní pečovatelskou službu</t>
  </si>
  <si>
    <t>KUKVX00AMD2H</t>
  </si>
  <si>
    <t>8</t>
  </si>
  <si>
    <t>Rytmus - od klienta k občanovi, z.ú.</t>
  </si>
  <si>
    <t>Praha</t>
  </si>
  <si>
    <t>Vozidlo pro službu podpora samostatného bydlení</t>
  </si>
  <si>
    <t>KUKVX00AMEV9</t>
  </si>
  <si>
    <t>9</t>
  </si>
  <si>
    <t>SOS dětské vesničky, z.s.</t>
  </si>
  <si>
    <t>Pořízení automobilu pro sociálně aktivizační služby pro rodiny s dětmi SOS Kompas</t>
  </si>
  <si>
    <t>KUKVX00AMG11</t>
  </si>
  <si>
    <t>10</t>
  </si>
  <si>
    <t>Raná péče Krůček, z.ú.</t>
  </si>
  <si>
    <t>"Autem je to jen Krůček k rodinám"</t>
  </si>
  <si>
    <t>KUKVX00AMCBF</t>
  </si>
  <si>
    <t>11</t>
  </si>
  <si>
    <t>Agentura domácí péče LADARA o.p.s.</t>
  </si>
  <si>
    <t>Nákup osobního automobilu pro pečovatelskou službu</t>
  </si>
  <si>
    <t>KUKVX00AMJ2B</t>
  </si>
  <si>
    <t>12</t>
  </si>
  <si>
    <t>Centrum pro zdravotně postižené Karlovarského kraje, o.p.s.</t>
  </si>
  <si>
    <t>Pořízení pásového schodolezu</t>
  </si>
  <si>
    <t>KUKVX00AMHIH</t>
  </si>
  <si>
    <t>13</t>
  </si>
  <si>
    <t>Res vitae, z.s.</t>
  </si>
  <si>
    <t>Nákup služebního automobilu</t>
  </si>
  <si>
    <t>KUKVX00ALJUS</t>
  </si>
  <si>
    <t>14</t>
  </si>
  <si>
    <t>Domácí péče Karlovy Vary s.r.o.</t>
  </si>
  <si>
    <t>Automobil pro zajištění pečovatelské služby.</t>
  </si>
  <si>
    <t>KUKVX00AMM00</t>
  </si>
  <si>
    <t>16</t>
  </si>
  <si>
    <t>15. přední hlídka Royal Rangers Mariánské Lázně</t>
  </si>
  <si>
    <t>Olbramov</t>
  </si>
  <si>
    <t>Automobil pro terénní osobní asistenci střediska sociálních služeb Víteček</t>
  </si>
  <si>
    <t>KUKVX00AMLXM</t>
  </si>
  <si>
    <t>17</t>
  </si>
  <si>
    <t>Centrum pro dítě a rodinu Valika, z. s.</t>
  </si>
  <si>
    <t>Horní Slavkov</t>
  </si>
  <si>
    <t>S Valikou do terénu v Karlovarském kraji</t>
  </si>
  <si>
    <t>KUKVX00ALQO9</t>
  </si>
  <si>
    <t>18</t>
  </si>
  <si>
    <t>B.E.Z.va Nejdek o.p.s.</t>
  </si>
  <si>
    <t>Nákup automobilu pro SAS Nejdek</t>
  </si>
  <si>
    <t>Celkem</t>
  </si>
  <si>
    <t>Poznámka: Schválení nulové částky dotace znamená neposkytnutí dotace.</t>
  </si>
  <si>
    <t>Navrženo navýšení na: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</si>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</sst>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2" borderId="6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vertical="center" wrapText="1"/>
    </xf>
    <xf numFmtId="1" fontId="0" fillId="0" borderId="6" xfId="0" applyNumberFormat="1" applyBorder="1" applyAlignment="1">
      <alignment horizontal="left" vertical="center"/>
    </xf>
    <xf numFmtId="49" fontId="4" fillId="0" borderId="6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9" fontId="4" fillId="0" borderId="6" xfId="0" applyNumberFormat="1" applyFont="1" applyBorder="1" applyAlignment="1">
      <alignment vertical="top" wrapText="1"/>
    </xf>
    <xf numFmtId="49" fontId="5" fillId="0" borderId="6" xfId="0" applyNumberFormat="1" applyFont="1" applyBorder="1" applyAlignment="1">
      <alignment vertical="top" wrapText="1"/>
    </xf>
    <xf numFmtId="4" fontId="5" fillId="0" borderId="6" xfId="0" applyNumberFormat="1" applyFont="1" applyBorder="1" applyAlignment="1">
      <alignment horizontal="right" vertical="center"/>
    </xf>
    <xf numFmtId="0" fontId="5" fillId="0" borderId="0" xfId="0" applyFont="1"/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/>
    <xf numFmtId="2" fontId="4" fillId="0" borderId="6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I.%20Grantov&#225;%20sch&#233;mata/4_Dotace%20kraje/2023/Soci&#225;lka/TA_sluzby_inv/SUMARIZACE_inv_sluzby_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zace"/>
      <sheetName val="Sestava_207_RKK_anonym"/>
      <sheetName val="Sestava_207_RKK_never"/>
      <sheetName val="Sestava_207_ZKK_anonym"/>
      <sheetName val="Sestava_207_ZKK_never"/>
      <sheetName val="Sestava_207_zverejneni"/>
      <sheetName val="prehled_DT"/>
      <sheetName val="Checklisty"/>
      <sheetName val="pracovni"/>
    </sheetNames>
    <sheetDataSet>
      <sheetData sheetId="0">
        <row r="2">
          <cell r="D2" t="str">
            <v>Program pro poskytování dotací z rozpočtu Karlovarského kraje na investiční podporu terénních a ambulantních sociálních služeb  pro rok 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Jitka Lapešová</v>
          </cell>
        </row>
        <row r="2">
          <cell r="A2" t="str">
            <v>Mojmír Kalvoda</v>
          </cell>
        </row>
        <row r="3">
          <cell r="A3" t="str">
            <v>Lenka Mundilová</v>
          </cell>
        </row>
        <row r="4">
          <cell r="A4" t="str">
            <v>Michal Mottl</v>
          </cell>
        </row>
        <row r="5">
          <cell r="A5" t="str">
            <v>Kamila Caháková</v>
          </cell>
        </row>
        <row r="6">
          <cell r="A6" t="str">
            <v>Václav Boháč</v>
          </cell>
        </row>
        <row r="7">
          <cell r="A7" t="str">
            <v>Eva Dolívková</v>
          </cell>
        </row>
        <row r="8">
          <cell r="A8" t="str">
            <v>Petra Krajčovičová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37"/>
  <sheetViews>
    <sheetView tabSelected="1" topLeftCell="A16" zoomScaleNormal="100" workbookViewId="0">
      <selection activeCell="D2" sqref="D2"/>
    </sheetView>
  </sheetViews>
  <sheetFormatPr defaultColWidth="9.140625" defaultRowHeight="15" x14ac:dyDescent="0.25"/>
  <cols>
    <col min="1" max="1" width="16.855468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1" customFormat="1" x14ac:dyDescent="0.25">
      <c r="A1" s="1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</row>
    <row r="2" spans="1:17" x14ac:dyDescent="0.25">
      <c r="A2" s="2" t="s">
        <v>89</v>
      </c>
    </row>
    <row r="3" spans="1:17" x14ac:dyDescent="0.25">
      <c r="A3" s="2" t="s">
        <v>0</v>
      </c>
      <c r="B3" s="2"/>
      <c r="C3" s="3" t="str">
        <f>[1]sumarizace!D2</f>
        <v>Program pro poskytování dotací z rozpočtu Karlovarského kraje na investiční podporu terénních a ambulantních sociálních služeb  pro rok 2023</v>
      </c>
    </row>
    <row r="4" spans="1:17" x14ac:dyDescent="0.25">
      <c r="A4" s="24" t="s">
        <v>1</v>
      </c>
      <c r="B4" s="25"/>
      <c r="C4" s="4">
        <v>2000000</v>
      </c>
    </row>
    <row r="5" spans="1:17" x14ac:dyDescent="0.25">
      <c r="A5" s="2" t="s">
        <v>88</v>
      </c>
      <c r="B5" s="2"/>
      <c r="C5" s="20">
        <v>3074600</v>
      </c>
    </row>
    <row r="6" spans="1:17" x14ac:dyDescent="0.25">
      <c r="A6" s="22" t="s">
        <v>2</v>
      </c>
      <c r="B6" s="22" t="s">
        <v>3</v>
      </c>
      <c r="C6" s="22" t="s">
        <v>4</v>
      </c>
      <c r="D6" s="22" t="s">
        <v>5</v>
      </c>
      <c r="E6" s="22" t="s">
        <v>6</v>
      </c>
      <c r="F6" s="26" t="s">
        <v>7</v>
      </c>
      <c r="G6" s="26" t="s">
        <v>8</v>
      </c>
      <c r="H6" s="22" t="s">
        <v>9</v>
      </c>
      <c r="I6" s="28" t="s">
        <v>10</v>
      </c>
      <c r="J6" s="29"/>
      <c r="K6" s="30"/>
      <c r="L6" s="22" t="s">
        <v>11</v>
      </c>
      <c r="M6" s="28" t="s">
        <v>12</v>
      </c>
      <c r="N6" s="29"/>
      <c r="O6" s="30"/>
      <c r="P6" s="22" t="s">
        <v>13</v>
      </c>
      <c r="Q6" s="22" t="s">
        <v>14</v>
      </c>
    </row>
    <row r="7" spans="1:17" ht="43.5" customHeight="1" x14ac:dyDescent="0.25">
      <c r="A7" s="23"/>
      <c r="B7" s="23"/>
      <c r="C7" s="23"/>
      <c r="D7" s="23"/>
      <c r="E7" s="23"/>
      <c r="F7" s="27"/>
      <c r="G7" s="27"/>
      <c r="H7" s="23"/>
      <c r="I7" s="5" t="s">
        <v>15</v>
      </c>
      <c r="J7" s="5" t="s">
        <v>16</v>
      </c>
      <c r="K7" s="5" t="s">
        <v>17</v>
      </c>
      <c r="L7" s="23"/>
      <c r="M7" s="5" t="s">
        <v>15</v>
      </c>
      <c r="N7" s="5" t="s">
        <v>16</v>
      </c>
      <c r="O7" s="5" t="s">
        <v>17</v>
      </c>
      <c r="P7" s="23"/>
      <c r="Q7" s="23"/>
    </row>
    <row r="8" spans="1:17" s="14" customFormat="1" ht="30" x14ac:dyDescent="0.25">
      <c r="A8" s="6" t="s">
        <v>19</v>
      </c>
      <c r="B8" s="7" t="s">
        <v>20</v>
      </c>
      <c r="C8" s="8" t="s">
        <v>21</v>
      </c>
      <c r="D8" s="9">
        <v>27991997</v>
      </c>
      <c r="E8" s="6" t="s">
        <v>22</v>
      </c>
      <c r="F8" s="10" t="s">
        <v>23</v>
      </c>
      <c r="G8" s="11">
        <v>200000</v>
      </c>
      <c r="H8" s="11">
        <v>200000</v>
      </c>
      <c r="I8" s="12"/>
      <c r="J8" s="12"/>
      <c r="K8" s="12"/>
      <c r="L8" s="13"/>
      <c r="M8" s="12"/>
      <c r="N8" s="12"/>
      <c r="O8" s="12"/>
      <c r="P8" s="21">
        <v>200000</v>
      </c>
      <c r="Q8" s="13"/>
    </row>
    <row r="9" spans="1:17" s="14" customFormat="1" ht="25.5" x14ac:dyDescent="0.25">
      <c r="A9" s="6" t="s">
        <v>24</v>
      </c>
      <c r="B9" s="7" t="s">
        <v>25</v>
      </c>
      <c r="C9" s="8" t="s">
        <v>26</v>
      </c>
      <c r="D9" s="9">
        <v>26356589</v>
      </c>
      <c r="E9" s="6" t="s">
        <v>27</v>
      </c>
      <c r="F9" s="10" t="s">
        <v>28</v>
      </c>
      <c r="G9" s="11">
        <v>200000</v>
      </c>
      <c r="H9" s="11">
        <v>200000</v>
      </c>
      <c r="I9" s="12"/>
      <c r="J9" s="12"/>
      <c r="K9" s="12"/>
      <c r="L9" s="13"/>
      <c r="M9" s="12"/>
      <c r="N9" s="12"/>
      <c r="O9" s="12"/>
      <c r="P9" s="21">
        <v>200000</v>
      </c>
      <c r="Q9" s="13"/>
    </row>
    <row r="10" spans="1:17" s="14" customFormat="1" ht="38.25" x14ac:dyDescent="0.25">
      <c r="A10" s="6" t="s">
        <v>29</v>
      </c>
      <c r="B10" s="7" t="s">
        <v>30</v>
      </c>
      <c r="C10" s="8" t="s">
        <v>31</v>
      </c>
      <c r="D10" s="9">
        <v>26995549</v>
      </c>
      <c r="E10" s="6" t="s">
        <v>18</v>
      </c>
      <c r="F10" s="10" t="s">
        <v>32</v>
      </c>
      <c r="G10" s="11">
        <v>200000</v>
      </c>
      <c r="H10" s="11">
        <v>200000</v>
      </c>
      <c r="I10" s="12"/>
      <c r="J10" s="12"/>
      <c r="K10" s="12"/>
      <c r="L10" s="13"/>
      <c r="M10" s="12"/>
      <c r="N10" s="12"/>
      <c r="O10" s="12"/>
      <c r="P10" s="21">
        <v>200000</v>
      </c>
      <c r="Q10" s="13"/>
    </row>
    <row r="11" spans="1:17" s="14" customFormat="1" ht="60" x14ac:dyDescent="0.25">
      <c r="A11" s="6" t="s">
        <v>33</v>
      </c>
      <c r="B11" s="7" t="s">
        <v>34</v>
      </c>
      <c r="C11" s="8" t="s">
        <v>35</v>
      </c>
      <c r="D11" s="9">
        <v>70887985</v>
      </c>
      <c r="E11" s="6" t="s">
        <v>36</v>
      </c>
      <c r="F11" s="10" t="s">
        <v>37</v>
      </c>
      <c r="G11" s="11">
        <v>200000</v>
      </c>
      <c r="H11" s="11">
        <v>200000</v>
      </c>
      <c r="I11" s="12"/>
      <c r="J11" s="12"/>
      <c r="K11" s="12"/>
      <c r="L11" s="13"/>
      <c r="M11" s="12"/>
      <c r="N11" s="12"/>
      <c r="O11" s="12"/>
      <c r="P11" s="21">
        <v>200000</v>
      </c>
      <c r="Q11" s="13"/>
    </row>
    <row r="12" spans="1:17" s="14" customFormat="1" ht="45" x14ac:dyDescent="0.25">
      <c r="A12" s="6" t="s">
        <v>38</v>
      </c>
      <c r="B12" s="7" t="s">
        <v>39</v>
      </c>
      <c r="C12" s="8" t="s">
        <v>40</v>
      </c>
      <c r="D12" s="9">
        <v>27972275</v>
      </c>
      <c r="E12" s="6" t="s">
        <v>41</v>
      </c>
      <c r="F12" s="10" t="s">
        <v>42</v>
      </c>
      <c r="G12" s="11">
        <v>200000</v>
      </c>
      <c r="H12" s="11">
        <v>200000</v>
      </c>
      <c r="I12" s="12"/>
      <c r="J12" s="12"/>
      <c r="K12" s="12"/>
      <c r="L12" s="13"/>
      <c r="M12" s="12"/>
      <c r="N12" s="12"/>
      <c r="O12" s="12"/>
      <c r="P12" s="21">
        <v>200000</v>
      </c>
      <c r="Q12" s="13"/>
    </row>
    <row r="13" spans="1:17" s="14" customFormat="1" ht="30" x14ac:dyDescent="0.25">
      <c r="A13" s="6" t="s">
        <v>43</v>
      </c>
      <c r="B13" s="7" t="s">
        <v>44</v>
      </c>
      <c r="C13" s="8" t="s">
        <v>45</v>
      </c>
      <c r="D13" s="9">
        <v>61383783</v>
      </c>
      <c r="E13" s="6" t="s">
        <v>46</v>
      </c>
      <c r="F13" s="10" t="s">
        <v>47</v>
      </c>
      <c r="G13" s="11">
        <v>200000</v>
      </c>
      <c r="H13" s="11">
        <v>200000</v>
      </c>
      <c r="I13" s="12"/>
      <c r="J13" s="12"/>
      <c r="K13" s="12"/>
      <c r="L13" s="13"/>
      <c r="M13" s="12"/>
      <c r="N13" s="12"/>
      <c r="O13" s="12"/>
      <c r="P13" s="21">
        <v>200000</v>
      </c>
      <c r="Q13" s="13"/>
    </row>
    <row r="14" spans="1:17" s="14" customFormat="1" ht="38.25" x14ac:dyDescent="0.25">
      <c r="A14" s="6" t="s">
        <v>48</v>
      </c>
      <c r="B14" s="7" t="s">
        <v>49</v>
      </c>
      <c r="C14" s="8" t="s">
        <v>50</v>
      </c>
      <c r="D14" s="9">
        <v>407933</v>
      </c>
      <c r="E14" s="6" t="s">
        <v>46</v>
      </c>
      <c r="F14" s="10" t="s">
        <v>51</v>
      </c>
      <c r="G14" s="11">
        <v>200000</v>
      </c>
      <c r="H14" s="11">
        <v>200000</v>
      </c>
      <c r="I14" s="12"/>
      <c r="J14" s="12"/>
      <c r="K14" s="12"/>
      <c r="L14" s="13"/>
      <c r="M14" s="12"/>
      <c r="N14" s="12"/>
      <c r="O14" s="12"/>
      <c r="P14" s="21">
        <v>200000</v>
      </c>
      <c r="Q14" s="13"/>
    </row>
    <row r="15" spans="1:17" s="14" customFormat="1" ht="30" x14ac:dyDescent="0.25">
      <c r="A15" s="6" t="s">
        <v>52</v>
      </c>
      <c r="B15" s="7" t="s">
        <v>53</v>
      </c>
      <c r="C15" s="8" t="s">
        <v>54</v>
      </c>
      <c r="D15" s="9">
        <v>14444666</v>
      </c>
      <c r="E15" s="6" t="s">
        <v>36</v>
      </c>
      <c r="F15" s="10" t="s">
        <v>55</v>
      </c>
      <c r="G15" s="11">
        <v>200000</v>
      </c>
      <c r="H15" s="11">
        <v>200000</v>
      </c>
      <c r="I15" s="12"/>
      <c r="J15" s="12"/>
      <c r="K15" s="12"/>
      <c r="L15" s="13"/>
      <c r="M15" s="12"/>
      <c r="N15" s="12"/>
      <c r="O15" s="12"/>
      <c r="P15" s="21">
        <v>200000</v>
      </c>
      <c r="Q15" s="13"/>
    </row>
    <row r="16" spans="1:17" s="14" customFormat="1" ht="30" x14ac:dyDescent="0.25">
      <c r="A16" s="6" t="s">
        <v>56</v>
      </c>
      <c r="B16" s="7" t="s">
        <v>57</v>
      </c>
      <c r="C16" s="8" t="s">
        <v>58</v>
      </c>
      <c r="D16" s="9">
        <v>26406608</v>
      </c>
      <c r="E16" s="6" t="s">
        <v>18</v>
      </c>
      <c r="F16" s="10" t="s">
        <v>59</v>
      </c>
      <c r="G16" s="11">
        <v>150000</v>
      </c>
      <c r="H16" s="11">
        <v>150000</v>
      </c>
      <c r="I16" s="12"/>
      <c r="J16" s="12"/>
      <c r="K16" s="12"/>
      <c r="L16" s="13"/>
      <c r="M16" s="12"/>
      <c r="N16" s="12"/>
      <c r="O16" s="12"/>
      <c r="P16" s="21">
        <v>150000</v>
      </c>
      <c r="Q16" s="13"/>
    </row>
    <row r="17" spans="1:17" s="14" customFormat="1" ht="75" x14ac:dyDescent="0.25">
      <c r="A17" s="6" t="s">
        <v>60</v>
      </c>
      <c r="B17" s="7" t="s">
        <v>61</v>
      </c>
      <c r="C17" s="8" t="s">
        <v>62</v>
      </c>
      <c r="D17" s="9">
        <v>26594307</v>
      </c>
      <c r="E17" s="6" t="s">
        <v>18</v>
      </c>
      <c r="F17" s="10" t="s">
        <v>63</v>
      </c>
      <c r="G17" s="11">
        <v>133100</v>
      </c>
      <c r="H17" s="11">
        <v>133100</v>
      </c>
      <c r="I17" s="12"/>
      <c r="J17" s="12"/>
      <c r="K17" s="12"/>
      <c r="L17" s="13"/>
      <c r="M17" s="12"/>
      <c r="N17" s="12"/>
      <c r="O17" s="12"/>
      <c r="P17" s="21">
        <v>133100</v>
      </c>
      <c r="Q17" s="13"/>
    </row>
    <row r="18" spans="1:17" s="14" customFormat="1" x14ac:dyDescent="0.25">
      <c r="A18" s="6" t="s">
        <v>64</v>
      </c>
      <c r="B18" s="7" t="s">
        <v>65</v>
      </c>
      <c r="C18" s="8" t="s">
        <v>66</v>
      </c>
      <c r="D18" s="9">
        <v>69968209</v>
      </c>
      <c r="E18" s="6" t="s">
        <v>18</v>
      </c>
      <c r="F18" s="10" t="s">
        <v>67</v>
      </c>
      <c r="G18" s="11">
        <v>200000</v>
      </c>
      <c r="H18" s="11">
        <v>200000</v>
      </c>
      <c r="I18" s="12"/>
      <c r="J18" s="12"/>
      <c r="K18" s="12"/>
      <c r="L18" s="13"/>
      <c r="M18" s="12"/>
      <c r="N18" s="12"/>
      <c r="O18" s="12"/>
      <c r="P18" s="21">
        <v>200000</v>
      </c>
      <c r="Q18" s="13"/>
    </row>
    <row r="19" spans="1:17" s="14" customFormat="1" ht="30" x14ac:dyDescent="0.25">
      <c r="A19" s="6" t="s">
        <v>68</v>
      </c>
      <c r="B19" s="7" t="s">
        <v>69</v>
      </c>
      <c r="C19" s="8" t="s">
        <v>70</v>
      </c>
      <c r="D19" s="9">
        <v>29120942</v>
      </c>
      <c r="E19" s="6" t="s">
        <v>18</v>
      </c>
      <c r="F19" s="10" t="s">
        <v>71</v>
      </c>
      <c r="G19" s="11">
        <v>200000</v>
      </c>
      <c r="H19" s="11">
        <v>200000</v>
      </c>
      <c r="I19" s="12"/>
      <c r="J19" s="12"/>
      <c r="K19" s="12"/>
      <c r="L19" s="13"/>
      <c r="M19" s="12"/>
      <c r="N19" s="12"/>
      <c r="O19" s="12"/>
      <c r="P19" s="21">
        <v>200000</v>
      </c>
      <c r="Q19" s="13"/>
    </row>
    <row r="20" spans="1:17" s="14" customFormat="1" ht="45" x14ac:dyDescent="0.25">
      <c r="A20" s="6" t="s">
        <v>72</v>
      </c>
      <c r="B20" s="7" t="s">
        <v>73</v>
      </c>
      <c r="C20" s="8" t="s">
        <v>74</v>
      </c>
      <c r="D20" s="9">
        <v>68782004</v>
      </c>
      <c r="E20" s="6" t="s">
        <v>75</v>
      </c>
      <c r="F20" s="10" t="s">
        <v>76</v>
      </c>
      <c r="G20" s="11">
        <v>200000</v>
      </c>
      <c r="H20" s="11">
        <v>200000</v>
      </c>
      <c r="I20" s="12"/>
      <c r="J20" s="12"/>
      <c r="K20" s="12"/>
      <c r="L20" s="13"/>
      <c r="M20" s="12"/>
      <c r="N20" s="12"/>
      <c r="O20" s="12"/>
      <c r="P20" s="21">
        <v>200000</v>
      </c>
      <c r="Q20" s="13"/>
    </row>
    <row r="21" spans="1:17" s="14" customFormat="1" ht="30" x14ac:dyDescent="0.25">
      <c r="A21" s="6" t="s">
        <v>77</v>
      </c>
      <c r="B21" s="7" t="s">
        <v>78</v>
      </c>
      <c r="C21" s="8" t="s">
        <v>79</v>
      </c>
      <c r="D21" s="9">
        <v>1794710</v>
      </c>
      <c r="E21" s="6" t="s">
        <v>80</v>
      </c>
      <c r="F21" s="10" t="s">
        <v>81</v>
      </c>
      <c r="G21" s="11">
        <v>200000</v>
      </c>
      <c r="H21" s="11">
        <v>200000</v>
      </c>
      <c r="I21" s="12"/>
      <c r="J21" s="12"/>
      <c r="K21" s="12"/>
      <c r="L21" s="13"/>
      <c r="M21" s="12"/>
      <c r="N21" s="12"/>
      <c r="O21" s="12"/>
      <c r="P21" s="21">
        <v>200000</v>
      </c>
      <c r="Q21" s="13"/>
    </row>
    <row r="22" spans="1:17" s="14" customFormat="1" ht="30" x14ac:dyDescent="0.25">
      <c r="A22" s="6" t="s">
        <v>82</v>
      </c>
      <c r="B22" s="7" t="s">
        <v>83</v>
      </c>
      <c r="C22" s="8" t="s">
        <v>84</v>
      </c>
      <c r="D22" s="9">
        <v>26562464</v>
      </c>
      <c r="E22" s="6" t="s">
        <v>41</v>
      </c>
      <c r="F22" s="10" t="s">
        <v>85</v>
      </c>
      <c r="G22" s="11">
        <v>191500</v>
      </c>
      <c r="H22" s="11">
        <v>191500</v>
      </c>
      <c r="I22" s="12"/>
      <c r="J22" s="12"/>
      <c r="K22" s="12"/>
      <c r="L22" s="13"/>
      <c r="M22" s="12"/>
      <c r="N22" s="12"/>
      <c r="O22" s="12"/>
      <c r="P22" s="21">
        <v>191500</v>
      </c>
      <c r="Q22" s="13"/>
    </row>
    <row r="23" spans="1:17" s="14" customFormat="1" x14ac:dyDescent="0.25">
      <c r="A23" s="6"/>
      <c r="B23" s="7"/>
      <c r="C23" s="8"/>
      <c r="D23" s="9"/>
      <c r="E23" s="6"/>
      <c r="F23" s="15"/>
      <c r="G23" s="11"/>
      <c r="H23" s="12"/>
      <c r="I23" s="12"/>
      <c r="J23" s="12"/>
      <c r="K23" s="12"/>
      <c r="L23" s="13"/>
      <c r="M23" s="12"/>
      <c r="N23" s="12"/>
      <c r="O23" s="12"/>
      <c r="P23" s="13"/>
      <c r="Q23" s="13"/>
    </row>
    <row r="24" spans="1:17" s="14" customFormat="1" x14ac:dyDescent="0.25">
      <c r="A24" s="6"/>
      <c r="B24" s="7"/>
      <c r="C24" s="8"/>
      <c r="D24" s="9"/>
      <c r="E24" s="6"/>
      <c r="F24" s="15"/>
      <c r="G24" s="11"/>
      <c r="H24" s="12"/>
      <c r="I24" s="12"/>
      <c r="J24" s="12"/>
      <c r="K24" s="12"/>
      <c r="L24" s="13"/>
      <c r="M24" s="12"/>
      <c r="N24" s="12"/>
      <c r="O24" s="12"/>
      <c r="P24" s="13"/>
      <c r="Q24" s="13"/>
    </row>
    <row r="25" spans="1:17" s="14" customFormat="1" x14ac:dyDescent="0.25">
      <c r="A25" s="6"/>
      <c r="B25" s="7"/>
      <c r="C25" s="8"/>
      <c r="D25" s="9"/>
      <c r="E25" s="6"/>
      <c r="F25" s="15"/>
      <c r="G25" s="11"/>
      <c r="H25" s="12"/>
      <c r="I25" s="12"/>
      <c r="J25" s="12"/>
      <c r="K25" s="12"/>
      <c r="L25" s="13"/>
      <c r="M25" s="12"/>
      <c r="N25" s="12"/>
      <c r="O25" s="12"/>
      <c r="P25" s="13"/>
      <c r="Q25" s="13"/>
    </row>
    <row r="26" spans="1:17" s="14" customFormat="1" x14ac:dyDescent="0.25">
      <c r="A26" s="6"/>
      <c r="B26" s="7"/>
      <c r="C26" s="8"/>
      <c r="D26" s="9"/>
      <c r="E26" s="6"/>
      <c r="F26" s="15"/>
      <c r="G26" s="11"/>
      <c r="H26" s="12"/>
      <c r="I26" s="12"/>
      <c r="J26" s="12"/>
      <c r="K26" s="12"/>
      <c r="L26" s="13"/>
      <c r="M26" s="12"/>
      <c r="N26" s="12"/>
      <c r="O26" s="12"/>
      <c r="P26" s="13"/>
      <c r="Q26" s="13"/>
    </row>
    <row r="27" spans="1:17" s="14" customFormat="1" x14ac:dyDescent="0.25">
      <c r="A27" s="6"/>
      <c r="B27" s="7"/>
      <c r="C27" s="8"/>
      <c r="D27" s="9"/>
      <c r="E27" s="6"/>
      <c r="F27" s="16" t="s">
        <v>86</v>
      </c>
      <c r="G27" s="17">
        <f t="shared" ref="G27:Q27" si="0">SUM(G8:G26)</f>
        <v>2874600</v>
      </c>
      <c r="H27" s="17">
        <f t="shared" si="0"/>
        <v>2874600</v>
      </c>
      <c r="I27" s="17">
        <f t="shared" si="0"/>
        <v>0</v>
      </c>
      <c r="J27" s="17">
        <f t="shared" si="0"/>
        <v>0</v>
      </c>
      <c r="K27" s="17">
        <f t="shared" si="0"/>
        <v>0</v>
      </c>
      <c r="L27" s="17">
        <f t="shared" si="0"/>
        <v>0</v>
      </c>
      <c r="M27" s="17">
        <f t="shared" si="0"/>
        <v>0</v>
      </c>
      <c r="N27" s="17">
        <f t="shared" si="0"/>
        <v>0</v>
      </c>
      <c r="O27" s="17">
        <f t="shared" si="0"/>
        <v>0</v>
      </c>
      <c r="P27" s="17">
        <f t="shared" si="0"/>
        <v>2874600</v>
      </c>
      <c r="Q27" s="17">
        <f t="shared" si="0"/>
        <v>0</v>
      </c>
    </row>
    <row r="28" spans="1:17" s="14" customFormat="1" ht="12.75" x14ac:dyDescent="0.2">
      <c r="A28" s="18"/>
      <c r="B28" s="18"/>
      <c r="C28" s="18"/>
      <c r="D28" s="18"/>
      <c r="E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17" s="14" customFormat="1" ht="14.25" x14ac:dyDescent="0.2">
      <c r="A29" s="18"/>
      <c r="B29" s="18"/>
      <c r="C29" s="18"/>
      <c r="D29" s="18"/>
      <c r="E29" s="18"/>
      <c r="F29" s="2" t="s">
        <v>87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7" x14ac:dyDescent="0.25">
      <c r="F30" s="19"/>
      <c r="G30" s="19"/>
      <c r="H30" s="4"/>
      <c r="I30" s="4"/>
      <c r="J30" s="4"/>
      <c r="K30" s="4"/>
      <c r="L30" s="4"/>
      <c r="M30" s="4"/>
      <c r="N30" s="4"/>
      <c r="O30" s="4"/>
      <c r="P30" s="4"/>
      <c r="Q30" s="4"/>
    </row>
    <row r="32" spans="1:17" s="18" customFormat="1" ht="14.25" x14ac:dyDescent="0.2">
      <c r="F32" s="2"/>
    </row>
    <row r="33" s="18" customFormat="1" ht="12.75" x14ac:dyDescent="0.2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14">
    <mergeCell ref="P6:P7"/>
    <mergeCell ref="Q6:Q7"/>
    <mergeCell ref="F6:F7"/>
    <mergeCell ref="G6:G7"/>
    <mergeCell ref="H6:H7"/>
    <mergeCell ref="I6:K6"/>
    <mergeCell ref="L6:L7"/>
    <mergeCell ref="M6:O6"/>
    <mergeCell ref="E6:E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Mundilová Lenka</dc:creator>
  <cp:lastModifiedBy>Valentová Marie</cp:lastModifiedBy>
  <dcterms:created xsi:type="dcterms:W3CDTF">2023-06-20T06:23:50Z</dcterms:created>
  <dcterms:modified xsi:type="dcterms:W3CDTF">2023-08-08T08:35:45Z</dcterms:modified>
</cp:coreProperties>
</file>